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1340" windowHeight="6540" tabRatio="850" activeTab="4"/>
  </bookViews>
  <sheets>
    <sheet name="исх" sheetId="15" r:id="rId1"/>
    <sheet name="1 02-85" sheetId="4" r:id="rId2"/>
    <sheet name="2 84-80" sheetId="5" r:id="rId3"/>
    <sheet name="3 79-75" sheetId="6" r:id="rId4"/>
    <sheet name="4 74-70" sheetId="7" r:id="rId5"/>
    <sheet name="5 69-65" sheetId="8" r:id="rId6"/>
    <sheet name="6 64-60" sheetId="9" r:id="rId7"/>
    <sheet name="7 59-55" sheetId="10" r:id="rId8"/>
    <sheet name="8 54-50" sheetId="11" r:id="rId9"/>
    <sheet name="9 49-45" sheetId="12" r:id="rId10"/>
    <sheet name="10 44-40" sheetId="13" r:id="rId11"/>
    <sheet name="11 39-" sheetId="16" r:id="rId12"/>
  </sheets>
  <definedNames>
    <definedName name="_xlnm.Print_Area" localSheetId="1">'1 02-85'!$A$1:$I$48</definedName>
    <definedName name="_xlnm.Print_Area" localSheetId="10">'10 44-40'!$A$1:$I$58</definedName>
    <definedName name="_xlnm.Print_Area" localSheetId="11">'11 39-'!$A$1:$I$58</definedName>
    <definedName name="_xlnm.Print_Area" localSheetId="2">'2 84-80'!$A$1:$I$48</definedName>
    <definedName name="_xlnm.Print_Area" localSheetId="3">'3 79-75'!$A$1:$I$48</definedName>
    <definedName name="_xlnm.Print_Area" localSheetId="4">'4 74-70'!$A$1:$I$48</definedName>
    <definedName name="_xlnm.Print_Area" localSheetId="5">'5 69-65'!$A$1:$I$48</definedName>
    <definedName name="_xlnm.Print_Area" localSheetId="6">'6 64-60'!$A$1:$I$48</definedName>
    <definedName name="_xlnm.Print_Area" localSheetId="7">'7 59-55'!$A$1:$I$48</definedName>
    <definedName name="_xlnm.Print_Area" localSheetId="8">'8 54-50'!$A$1:$I$48</definedName>
    <definedName name="_xlnm.Print_Area" localSheetId="9">'9 49-45'!$A$1:$I$58</definedName>
  </definedNames>
  <calcPr calcId="125725" iterateDelta="1E-4"/>
</workbook>
</file>

<file path=xl/calcChain.xml><?xml version="1.0" encoding="utf-8"?>
<calcChain xmlns="http://schemas.openxmlformats.org/spreadsheetml/2006/main">
  <c r="B2" i="15"/>
  <c r="H8" i="16" s="1"/>
  <c r="A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13" i="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A7" i="12"/>
  <c r="A8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A8" i="11"/>
  <c r="A7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A7" i="10"/>
  <c r="A8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A8" i="9"/>
  <c r="A7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A7" i="8"/>
  <c r="A8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A8" i="7"/>
  <c r="A7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A8" i="6"/>
  <c r="A7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A7" i="5"/>
  <c r="A8"/>
  <c r="A8" i="4"/>
  <c r="A7"/>
  <c r="H16" i="5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17" i="4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A1" i="13"/>
  <c r="A1" i="12"/>
  <c r="A1" i="11"/>
  <c r="A1" i="10"/>
  <c r="A1" i="9"/>
  <c r="A1" i="8"/>
  <c r="A1" i="7"/>
  <c r="A1" i="6"/>
  <c r="A1" i="5"/>
  <c r="A1" i="4"/>
  <c r="H12" i="13"/>
  <c r="H42"/>
  <c r="H43"/>
  <c r="H44"/>
  <c r="H45"/>
  <c r="H46"/>
  <c r="H47"/>
  <c r="H48"/>
  <c r="H49"/>
  <c r="H50"/>
  <c r="H51"/>
  <c r="H12" i="12"/>
  <c r="H13"/>
  <c r="H14"/>
  <c r="H15"/>
  <c r="H42"/>
  <c r="H43"/>
  <c r="H44"/>
  <c r="H45"/>
  <c r="H46"/>
  <c r="H47"/>
  <c r="H48"/>
  <c r="H49"/>
  <c r="H50"/>
  <c r="H51"/>
  <c r="H12" i="11"/>
  <c r="H13"/>
  <c r="H12" i="10"/>
  <c r="H13"/>
  <c r="H14"/>
  <c r="H15"/>
  <c r="H16"/>
  <c r="H17"/>
  <c r="H18"/>
  <c r="H19"/>
  <c r="H20"/>
  <c r="H12" i="9"/>
  <c r="H13"/>
  <c r="H14"/>
  <c r="H15"/>
  <c r="H16"/>
  <c r="H17"/>
  <c r="H18"/>
  <c r="H19"/>
  <c r="H20"/>
  <c r="H21"/>
  <c r="H22"/>
  <c r="H12" i="8"/>
  <c r="H13"/>
  <c r="H14"/>
  <c r="H15"/>
  <c r="H16"/>
  <c r="H17"/>
  <c r="H18"/>
  <c r="H19"/>
  <c r="H20"/>
  <c r="H21"/>
  <c r="H22"/>
  <c r="H12" i="7"/>
  <c r="H13"/>
  <c r="H14"/>
  <c r="H15"/>
  <c r="H16"/>
  <c r="H17"/>
  <c r="H18"/>
  <c r="H12" i="6"/>
  <c r="H13"/>
  <c r="H14"/>
  <c r="H12" i="5"/>
  <c r="H13"/>
  <c r="H14"/>
  <c r="H15"/>
  <c r="H12" i="4"/>
  <c r="H13"/>
  <c r="H14"/>
  <c r="H15"/>
  <c r="H16"/>
  <c r="H8" i="6"/>
  <c r="H8" i="9"/>
  <c r="H8" i="12"/>
  <c r="H8" i="4"/>
  <c r="H8" i="5"/>
  <c r="H8" i="10"/>
  <c r="H8" i="8"/>
  <c r="H8" i="13"/>
  <c r="H8" i="7"/>
  <c r="H8" i="11"/>
</calcChain>
</file>

<file path=xl/sharedStrings.xml><?xml version="1.0" encoding="utf-8"?>
<sst xmlns="http://schemas.openxmlformats.org/spreadsheetml/2006/main" count="484" uniqueCount="215">
  <si>
    <t>ПРОТОКОЛ</t>
  </si>
  <si>
    <t>соревнований по лыжным гонкам</t>
  </si>
  <si>
    <t>№№</t>
  </si>
  <si>
    <t>Время</t>
  </si>
  <si>
    <t>Место</t>
  </si>
  <si>
    <t>финиша</t>
  </si>
  <si>
    <t>старта</t>
  </si>
  <si>
    <t>чистое</t>
  </si>
  <si>
    <t>Гл.судья</t>
  </si>
  <si>
    <t>Секретарь</t>
  </si>
  <si>
    <t>Ф.И.О.</t>
  </si>
  <si>
    <t>Температура: -15 °C</t>
  </si>
  <si>
    <t>Команда</t>
  </si>
  <si>
    <t>Год
рожд.</t>
  </si>
  <si>
    <t>старт.
номер</t>
  </si>
  <si>
    <t>Арясов Сергей</t>
  </si>
  <si>
    <t>Ушмарин Евгений</t>
  </si>
  <si>
    <t>Янтиково</t>
  </si>
  <si>
    <t>Элта</t>
  </si>
  <si>
    <t>Кузьмин Дмитрий Анатольевич</t>
  </si>
  <si>
    <t>Чайка</t>
  </si>
  <si>
    <t>Секунда</t>
  </si>
  <si>
    <t>Романов Дмитрий Михайлович</t>
  </si>
  <si>
    <t>Моргауши</t>
  </si>
  <si>
    <t>Горка</t>
  </si>
  <si>
    <t>Михайлов Алексадр Юрьевич</t>
  </si>
  <si>
    <t>Спорт-Лайф</t>
  </si>
  <si>
    <t>Петров Владимир Николаевич</t>
  </si>
  <si>
    <t>Смирнов Андрей</t>
  </si>
  <si>
    <t>Заовражное</t>
  </si>
  <si>
    <t>Калинин Андриян</t>
  </si>
  <si>
    <t>Краснов Сергей</t>
  </si>
  <si>
    <t>Васильев Владислав Н.</t>
  </si>
  <si>
    <t>Алексеев Сергей Данилович</t>
  </si>
  <si>
    <t xml:space="preserve">Осипов Юрий </t>
  </si>
  <si>
    <t>ГорноМарийск</t>
  </si>
  <si>
    <t>Матвеев Валерий Васильевич</t>
  </si>
  <si>
    <t>Савин Александр Иванович</t>
  </si>
  <si>
    <t>Михайлов Григорий Васильевич</t>
  </si>
  <si>
    <t xml:space="preserve">Федоров Юрий Сергеевич </t>
  </si>
  <si>
    <t>Мартьянов Зосим</t>
  </si>
  <si>
    <t>Костюченко Александр</t>
  </si>
  <si>
    <t xml:space="preserve">Федоров Станислав </t>
  </si>
  <si>
    <t>Дистанция: 5 км</t>
  </si>
  <si>
    <t>1947</t>
  </si>
  <si>
    <t>1948</t>
  </si>
  <si>
    <t>Крупнов Сергей</t>
  </si>
  <si>
    <t>МарПосад</t>
  </si>
  <si>
    <t>1953</t>
  </si>
  <si>
    <t>1949</t>
  </si>
  <si>
    <t xml:space="preserve">Кр. Армия </t>
  </si>
  <si>
    <t>1956</t>
  </si>
  <si>
    <t>Лескин Алексей</t>
  </si>
  <si>
    <t>1958</t>
  </si>
  <si>
    <t>Моляров Алексей Ф.</t>
  </si>
  <si>
    <t>1954</t>
  </si>
  <si>
    <t>1995</t>
  </si>
  <si>
    <t>Кр. Армия</t>
  </si>
  <si>
    <t>1990</t>
  </si>
  <si>
    <t>1985</t>
  </si>
  <si>
    <t>1987</t>
  </si>
  <si>
    <t>1988</t>
  </si>
  <si>
    <t>1983</t>
  </si>
  <si>
    <t>1979</t>
  </si>
  <si>
    <t>Павлов Игорь Анатольевич</t>
  </si>
  <si>
    <t>1975</t>
  </si>
  <si>
    <t>1976</t>
  </si>
  <si>
    <t>1977</t>
  </si>
  <si>
    <t>1972</t>
  </si>
  <si>
    <t>Кочкин Александр</t>
  </si>
  <si>
    <t>1971</t>
  </si>
  <si>
    <t>1965</t>
  </si>
  <si>
    <t>Васильев Евгений</t>
  </si>
  <si>
    <t>1967</t>
  </si>
  <si>
    <t>1968</t>
  </si>
  <si>
    <t>Петров Сергей Вас.</t>
  </si>
  <si>
    <t>1962</t>
  </si>
  <si>
    <t>1959</t>
  </si>
  <si>
    <t>Место проведения:</t>
  </si>
  <si>
    <t>Дата:</t>
  </si>
  <si>
    <t>Дистанция:</t>
  </si>
  <si>
    <t>Температура:</t>
  </si>
  <si>
    <t>Магазеев Михаил</t>
  </si>
  <si>
    <t>Цивильск</t>
  </si>
  <si>
    <t>Алексеев Алексей</t>
  </si>
  <si>
    <t>1941</t>
  </si>
  <si>
    <t>Антонов Константин</t>
  </si>
  <si>
    <t>Вишнев Олег</t>
  </si>
  <si>
    <t>(мужчины, 2 группа, 1984-1980 г.р.)</t>
  </si>
  <si>
    <t>(мужчины, 1 группа, 2002-1985 г.р.)</t>
  </si>
  <si>
    <t>(мужчины, 3 группа, 1979-1975 г.р.)</t>
  </si>
  <si>
    <t>(мужчины, 4 группа, 1974-1970 г.р.)</t>
  </si>
  <si>
    <t>(мужчины, 5 группа, 1969-1965 г.р.)</t>
  </si>
  <si>
    <t>(мужчины, 6 группа, 1964-1960 г.р.)</t>
  </si>
  <si>
    <t>(мужчины, 7 группа, 1959-1955 г.р.)</t>
  </si>
  <si>
    <t>(мужчины, 8 группа, 1954-1950 г.р.)</t>
  </si>
  <si>
    <t>(мужчины, 9 группа, 1949-1945 г.р.)</t>
  </si>
  <si>
    <t>(мужчины, 10 группа, 1944-1940 г.р.)</t>
  </si>
  <si>
    <t>(мужчины, 11 группа, 1939 г.р. и старше)</t>
  </si>
  <si>
    <t>Жугин Юрий</t>
  </si>
  <si>
    <t>Яблочкин Сергей</t>
  </si>
  <si>
    <t>Савельев Эдуард</t>
  </si>
  <si>
    <t>Сергеев Александр Петрович</t>
  </si>
  <si>
    <t>1980</t>
  </si>
  <si>
    <t>Сергеев Алексей</t>
  </si>
  <si>
    <t>Ибрин Евгений</t>
  </si>
  <si>
    <t>Черное озеро</t>
  </si>
  <si>
    <t>Артемьев Виталий</t>
  </si>
  <si>
    <t>Тимофеев Геннадий</t>
  </si>
  <si>
    <t>1974</t>
  </si>
  <si>
    <t>Алатырь-Элта</t>
  </si>
  <si>
    <t>Киляшов Олег</t>
  </si>
  <si>
    <t>Полушин Михаил</t>
  </si>
  <si>
    <t>1991</t>
  </si>
  <si>
    <t>Архипов Дмитрий</t>
  </si>
  <si>
    <t>1996</t>
  </si>
  <si>
    <t>Иварбеев Денис</t>
  </si>
  <si>
    <t>1993</t>
  </si>
  <si>
    <t>Кашаев Владимир</t>
  </si>
  <si>
    <t>1994</t>
  </si>
  <si>
    <t>Героев Валериан Влад.</t>
  </si>
  <si>
    <t>Иванов Кирилл</t>
  </si>
  <si>
    <t>2000</t>
  </si>
  <si>
    <t>2002</t>
  </si>
  <si>
    <t>1998</t>
  </si>
  <si>
    <t>им.Тихонова</t>
  </si>
  <si>
    <t>Федоров Алексей Юрьевич</t>
  </si>
  <si>
    <t>Семенов Артем Анатольевич</t>
  </si>
  <si>
    <t>Мухин Сергей</t>
  </si>
  <si>
    <t>Елаков Сергей</t>
  </si>
  <si>
    <t>Феклистов Арсен</t>
  </si>
  <si>
    <t>Сметанин Евгений</t>
  </si>
  <si>
    <t>Симендеев Александр</t>
  </si>
  <si>
    <t>Семенов Дмитрий</t>
  </si>
  <si>
    <t>Николаев Егор</t>
  </si>
  <si>
    <t>Евдокимов Егор</t>
  </si>
  <si>
    <t>Комиссаров Денис</t>
  </si>
  <si>
    <t>Ятманов Николай</t>
  </si>
  <si>
    <t>1952</t>
  </si>
  <si>
    <t>Давыдов Анатолий</t>
  </si>
  <si>
    <t>1982</t>
  </si>
  <si>
    <t>Леонтьев Сергей</t>
  </si>
  <si>
    <t>Пайгачкин Александр</t>
  </si>
  <si>
    <t>Николаев Владимир</t>
  </si>
  <si>
    <t>Тимаев Зуфар</t>
  </si>
  <si>
    <t>1969</t>
  </si>
  <si>
    <t>Лаврушкин Вячеслав</t>
  </si>
  <si>
    <t>Степанов Геннадий</t>
  </si>
  <si>
    <t>Игнатьев Анатолий</t>
  </si>
  <si>
    <t>Канаш. р-н</t>
  </si>
  <si>
    <t>Григорьев Стас</t>
  </si>
  <si>
    <t>SkiRun</t>
  </si>
  <si>
    <t>Марпосад</t>
  </si>
  <si>
    <t>-1 °C</t>
  </si>
  <si>
    <t>г. Шумерля</t>
  </si>
  <si>
    <t>6 км</t>
  </si>
  <si>
    <t>Якутия</t>
  </si>
  <si>
    <t>Колодезников Максим С.</t>
  </si>
  <si>
    <t>Тикинев Владимир В</t>
  </si>
  <si>
    <t>1970</t>
  </si>
  <si>
    <t>Ильин Петр А</t>
  </si>
  <si>
    <t>Тимохов Николай</t>
  </si>
  <si>
    <t>Горномар</t>
  </si>
  <si>
    <t>Буинцев Эдуард Ю</t>
  </si>
  <si>
    <t>1978</t>
  </si>
  <si>
    <t>Георгиев Николай Г</t>
  </si>
  <si>
    <t>Николаев Алексей А</t>
  </si>
  <si>
    <t>Попов Сергей Л</t>
  </si>
  <si>
    <t>Трофимов Леонид</t>
  </si>
  <si>
    <t>Фролов Дмитрий</t>
  </si>
  <si>
    <t>2001</t>
  </si>
  <si>
    <t>Суринов Алексей</t>
  </si>
  <si>
    <t>Марий Эл</t>
  </si>
  <si>
    <t>Налейкин Артем</t>
  </si>
  <si>
    <t>Варма</t>
  </si>
  <si>
    <t>Максимов А.В.</t>
  </si>
  <si>
    <t>Ядрин</t>
  </si>
  <si>
    <t>Бычков А.В.</t>
  </si>
  <si>
    <t>Максимов Василий</t>
  </si>
  <si>
    <t>секунда</t>
  </si>
  <si>
    <t xml:space="preserve">Тикшайкин Александр </t>
  </si>
  <si>
    <t>Иванов Алекс</t>
  </si>
  <si>
    <t xml:space="preserve">Цивильск </t>
  </si>
  <si>
    <t>Григорьев Петр</t>
  </si>
  <si>
    <t>Красная армия</t>
  </si>
  <si>
    <t>Леонтьев А.М.</t>
  </si>
  <si>
    <t>Петров Владимир</t>
  </si>
  <si>
    <t>Филиппов В.М.</t>
  </si>
  <si>
    <t>Вушняков Сергей</t>
  </si>
  <si>
    <t>Леонтьев Дмитрий</t>
  </si>
  <si>
    <t>Погорелов Михаил П.</t>
  </si>
  <si>
    <t>Перепелкин Владимир</t>
  </si>
  <si>
    <t>Красноармейск</t>
  </si>
  <si>
    <t>Павлов В.С.</t>
  </si>
  <si>
    <t>Павлов Ю.Н.</t>
  </si>
  <si>
    <t>Агусеев В.П.</t>
  </si>
  <si>
    <t xml:space="preserve">Торбин Александр </t>
  </si>
  <si>
    <t>1957</t>
  </si>
  <si>
    <t>Самаркин А.П.</t>
  </si>
  <si>
    <t>1950</t>
  </si>
  <si>
    <t>Николаев В.А.</t>
  </si>
  <si>
    <t>Журавлев С.Г.</t>
  </si>
  <si>
    <t>Шленкин В.В.</t>
  </si>
  <si>
    <t>Матвеев В.В.</t>
  </si>
  <si>
    <t>Ополинский В.В.</t>
  </si>
  <si>
    <t>1961</t>
  </si>
  <si>
    <t>Матвеева Н.И.</t>
  </si>
  <si>
    <t>Мухин Андрей</t>
  </si>
  <si>
    <t>1981</t>
  </si>
  <si>
    <t>Морозов Александр И.</t>
  </si>
  <si>
    <t>0:44;30</t>
  </si>
  <si>
    <t>Иванов Владимир</t>
  </si>
  <si>
    <t>КрАрмия</t>
  </si>
  <si>
    <t>Журавлев Сергей</t>
  </si>
  <si>
    <t>Опалинский В.В.</t>
  </si>
</sst>
</file>

<file path=xl/styles.xml><?xml version="1.0" encoding="utf-8"?>
<styleSheet xmlns="http://schemas.openxmlformats.org/spreadsheetml/2006/main">
  <numFmts count="1">
    <numFmt numFmtId="173" formatCode="h:mm:ss;@"/>
  </numFmts>
  <fonts count="7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2"/>
      <color indexed="8"/>
      <name val="Times New Roman"/>
      <family val="2"/>
      <charset val="204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21" fontId="0" fillId="0" borderId="1" xfId="0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173" fontId="0" fillId="0" borderId="1" xfId="0" applyNumberFormat="1" applyBorder="1" applyAlignment="1" applyProtection="1">
      <alignment horizontal="center"/>
      <protection locked="0"/>
    </xf>
    <xf numFmtId="173" fontId="0" fillId="0" borderId="1" xfId="0" applyNumberFormat="1" applyBorder="1" applyAlignment="1" applyProtection="1">
      <alignment horizontal="center"/>
      <protection hidden="1"/>
    </xf>
    <xf numFmtId="1" fontId="0" fillId="0" borderId="1" xfId="0" applyNumberFormat="1" applyBorder="1" applyAlignment="1" applyProtection="1">
      <alignment horizontal="center"/>
      <protection locked="0"/>
    </xf>
    <xf numFmtId="14" fontId="0" fillId="0" borderId="0" xfId="0" applyNumberFormat="1"/>
    <xf numFmtId="0" fontId="4" fillId="0" borderId="1" xfId="1" applyFont="1" applyBorder="1" applyAlignment="1" applyProtection="1">
      <alignment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Alignment="1" applyProtection="1">
      <alignment horizontal="right"/>
      <protection hidden="1"/>
    </xf>
    <xf numFmtId="0" fontId="4" fillId="0" borderId="1" xfId="1" applyFont="1" applyBorder="1" applyAlignment="1" applyProtection="1">
      <alignment horizontal="left" vertical="center"/>
      <protection locked="0"/>
    </xf>
    <xf numFmtId="0" fontId="5" fillId="0" borderId="1" xfId="1" applyFont="1" applyBorder="1" applyAlignment="1" applyProtection="1">
      <alignment vertical="center"/>
      <protection locked="0"/>
    </xf>
    <xf numFmtId="49" fontId="4" fillId="0" borderId="1" xfId="1" applyNumberFormat="1" applyFont="1" applyFill="1" applyBorder="1" applyAlignment="1" applyProtection="1">
      <alignment vertical="center"/>
      <protection locked="0"/>
    </xf>
    <xf numFmtId="0" fontId="6" fillId="0" borderId="0" xfId="0" applyFont="1"/>
    <xf numFmtId="0" fontId="6" fillId="0" borderId="0" xfId="0" quotePrefix="1" applyFont="1"/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right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3" sqref="B3"/>
    </sheetView>
  </sheetViews>
  <sheetFormatPr defaultRowHeight="12.75"/>
  <cols>
    <col min="1" max="1" width="17.85546875" bestFit="1" customWidth="1"/>
    <col min="2" max="2" width="10.140625" bestFit="1" customWidth="1"/>
  </cols>
  <sheetData>
    <row r="1" spans="1:2">
      <c r="A1" t="s">
        <v>78</v>
      </c>
      <c r="B1" s="20" t="s">
        <v>154</v>
      </c>
    </row>
    <row r="2" spans="1:2">
      <c r="A2" t="s">
        <v>79</v>
      </c>
      <c r="B2" s="11">
        <f ca="1">TODAY()</f>
        <v>43857</v>
      </c>
    </row>
    <row r="3" spans="1:2">
      <c r="A3" t="s">
        <v>80</v>
      </c>
      <c r="B3" s="20" t="s">
        <v>155</v>
      </c>
    </row>
    <row r="4" spans="1:2">
      <c r="A4" t="s">
        <v>81</v>
      </c>
      <c r="B4" s="21" t="s">
        <v>153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I13" sqref="I13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96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tr">
        <f>CONCATENATE("Дистанция: ",исх!B3)</f>
        <v>Дистанция: 6 км</v>
      </c>
      <c r="I7" s="16"/>
    </row>
    <row r="8" spans="1:9" s="1" customFormat="1">
      <c r="A8" s="1" t="str">
        <f>CONCATENATE("Температура: ",исх!B4)</f>
        <v>Температура: -1 °C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13</v>
      </c>
      <c r="D10" s="25" t="s">
        <v>12</v>
      </c>
      <c r="E10" s="25" t="s">
        <v>14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12" t="s">
        <v>41</v>
      </c>
      <c r="C12" s="7" t="s">
        <v>44</v>
      </c>
      <c r="D12" s="23" t="s">
        <v>18</v>
      </c>
      <c r="E12" s="10"/>
      <c r="F12" s="8">
        <v>0</v>
      </c>
      <c r="G12" s="8">
        <v>0</v>
      </c>
      <c r="H12" s="9">
        <f>IF(ISBLANK(G12),"",G12-F12)</f>
        <v>0</v>
      </c>
      <c r="I12" s="4"/>
    </row>
    <row r="13" spans="1:9">
      <c r="A13" s="4">
        <v>2</v>
      </c>
      <c r="B13" s="12" t="s">
        <v>40</v>
      </c>
      <c r="C13" s="7" t="s">
        <v>49</v>
      </c>
      <c r="D13" s="23" t="s">
        <v>35</v>
      </c>
      <c r="E13" s="10">
        <v>90</v>
      </c>
      <c r="F13" s="8">
        <v>3.0555555555555555E-2</v>
      </c>
      <c r="G13" s="8">
        <v>5.122685185185185E-2</v>
      </c>
      <c r="H13" s="9">
        <f>IF(ISBLANK(G13),"",G13-F13)</f>
        <v>2.0671296296296295E-2</v>
      </c>
      <c r="I13" s="4">
        <v>2</v>
      </c>
    </row>
    <row r="14" spans="1:9">
      <c r="A14" s="4">
        <v>3</v>
      </c>
      <c r="B14" s="12" t="s">
        <v>42</v>
      </c>
      <c r="C14" s="7" t="s">
        <v>45</v>
      </c>
      <c r="D14" s="23" t="s">
        <v>35</v>
      </c>
      <c r="E14" s="10">
        <v>89</v>
      </c>
      <c r="F14" s="8">
        <v>3.0208333333333334E-2</v>
      </c>
      <c r="G14" s="8">
        <v>4.9965277777777782E-2</v>
      </c>
      <c r="H14" s="9">
        <f>IF(ISBLANK(G14),"",G14-F14)</f>
        <v>1.9756944444444448E-2</v>
      </c>
      <c r="I14" s="4">
        <v>1</v>
      </c>
    </row>
    <row r="15" spans="1:9">
      <c r="A15" s="4">
        <v>4</v>
      </c>
      <c r="B15" s="12"/>
      <c r="C15" s="7"/>
      <c r="D15" s="23"/>
      <c r="E15" s="10"/>
      <c r="F15" s="8"/>
      <c r="G15" s="8"/>
      <c r="H15" s="9" t="str">
        <f>IF(ISBLANK(G15),"",G15-F15)</f>
        <v/>
      </c>
      <c r="I15" s="4"/>
    </row>
    <row r="16" spans="1:9">
      <c r="A16" s="4">
        <v>5</v>
      </c>
      <c r="B16" s="12"/>
      <c r="C16" s="7"/>
      <c r="D16" s="23"/>
      <c r="E16" s="10"/>
      <c r="F16" s="8"/>
      <c r="G16" s="8"/>
      <c r="H16" s="9" t="str">
        <f t="shared" ref="H16:H41" si="0">IF(ISBLANK(G16),"",G16-F16)</f>
        <v/>
      </c>
      <c r="I16" s="4"/>
    </row>
    <row r="17" spans="1:9">
      <c r="A17" s="4">
        <v>6</v>
      </c>
      <c r="B17" s="12"/>
      <c r="C17" s="7"/>
      <c r="D17" s="23"/>
      <c r="E17" s="10"/>
      <c r="F17" s="8"/>
      <c r="G17" s="8"/>
      <c r="H17" s="9" t="str">
        <f t="shared" si="0"/>
        <v/>
      </c>
      <c r="I17" s="4"/>
    </row>
    <row r="18" spans="1:9">
      <c r="A18" s="4">
        <v>7</v>
      </c>
      <c r="B18" s="12"/>
      <c r="C18" s="7"/>
      <c r="D18" s="23"/>
      <c r="E18" s="10"/>
      <c r="F18" s="8"/>
      <c r="G18" s="8"/>
      <c r="H18" s="9" t="str">
        <f t="shared" si="0"/>
        <v/>
      </c>
      <c r="I18" s="4"/>
    </row>
    <row r="19" spans="1:9">
      <c r="A19" s="4">
        <v>8</v>
      </c>
      <c r="B19" s="12"/>
      <c r="C19" s="7"/>
      <c r="D19" s="23"/>
      <c r="E19" s="10"/>
      <c r="F19" s="8"/>
      <c r="G19" s="8"/>
      <c r="H19" s="9" t="str">
        <f t="shared" si="0"/>
        <v/>
      </c>
      <c r="I19" s="4"/>
    </row>
    <row r="20" spans="1:9">
      <c r="A20" s="4">
        <v>9</v>
      </c>
      <c r="B20" s="12"/>
      <c r="C20" s="7"/>
      <c r="D20" s="23"/>
      <c r="E20" s="10"/>
      <c r="F20" s="8"/>
      <c r="G20" s="8"/>
      <c r="H20" s="9" t="str">
        <f t="shared" si="0"/>
        <v/>
      </c>
      <c r="I20" s="4"/>
    </row>
    <row r="21" spans="1:9">
      <c r="A21" s="4">
        <v>10</v>
      </c>
      <c r="B21" s="12"/>
      <c r="C21" s="7"/>
      <c r="D21" s="23"/>
      <c r="E21" s="10"/>
      <c r="F21" s="8"/>
      <c r="G21" s="8"/>
      <c r="H21" s="9" t="str">
        <f t="shared" si="0"/>
        <v/>
      </c>
      <c r="I21" s="4"/>
    </row>
    <row r="22" spans="1:9">
      <c r="A22" s="4">
        <v>11</v>
      </c>
      <c r="B22" s="12"/>
      <c r="C22" s="7"/>
      <c r="D22" s="23"/>
      <c r="E22" s="10"/>
      <c r="F22" s="8"/>
      <c r="G22" s="8"/>
      <c r="H22" s="9" t="str">
        <f t="shared" si="0"/>
        <v/>
      </c>
      <c r="I22" s="4"/>
    </row>
    <row r="23" spans="1:9">
      <c r="A23" s="4">
        <v>12</v>
      </c>
      <c r="B23" s="12"/>
      <c r="C23" s="7"/>
      <c r="D23" s="23"/>
      <c r="E23" s="10"/>
      <c r="F23" s="8"/>
      <c r="G23" s="8"/>
      <c r="H23" s="9" t="str">
        <f t="shared" si="0"/>
        <v/>
      </c>
      <c r="I23" s="4"/>
    </row>
    <row r="24" spans="1:9">
      <c r="A24" s="4">
        <v>13</v>
      </c>
      <c r="B24" s="12"/>
      <c r="C24" s="7"/>
      <c r="D24" s="23"/>
      <c r="E24" s="10"/>
      <c r="F24" s="8"/>
      <c r="G24" s="8"/>
      <c r="H24" s="9" t="str">
        <f t="shared" si="0"/>
        <v/>
      </c>
      <c r="I24" s="4"/>
    </row>
    <row r="25" spans="1:9">
      <c r="A25" s="4">
        <v>14</v>
      </c>
      <c r="B25" s="12"/>
      <c r="C25" s="7"/>
      <c r="D25" s="23"/>
      <c r="E25" s="10"/>
      <c r="F25" s="8"/>
      <c r="G25" s="8"/>
      <c r="H25" s="9" t="str">
        <f t="shared" si="0"/>
        <v/>
      </c>
      <c r="I25" s="4"/>
    </row>
    <row r="26" spans="1:9">
      <c r="A26" s="4">
        <v>15</v>
      </c>
      <c r="B26" s="12"/>
      <c r="C26" s="7"/>
      <c r="D26" s="23"/>
      <c r="E26" s="10"/>
      <c r="F26" s="8"/>
      <c r="G26" s="8"/>
      <c r="H26" s="9" t="str">
        <f t="shared" si="0"/>
        <v/>
      </c>
      <c r="I26" s="4"/>
    </row>
    <row r="27" spans="1:9">
      <c r="A27" s="4">
        <v>16</v>
      </c>
      <c r="B27" s="12"/>
      <c r="C27" s="7"/>
      <c r="D27" s="23"/>
      <c r="E27" s="10"/>
      <c r="F27" s="8"/>
      <c r="G27" s="8"/>
      <c r="H27" s="9" t="str">
        <f t="shared" si="0"/>
        <v/>
      </c>
      <c r="I27" s="4"/>
    </row>
    <row r="28" spans="1:9">
      <c r="A28" s="4">
        <v>17</v>
      </c>
      <c r="B28" s="12"/>
      <c r="C28" s="7"/>
      <c r="D28" s="23"/>
      <c r="E28" s="10"/>
      <c r="F28" s="8"/>
      <c r="G28" s="8"/>
      <c r="H28" s="9" t="str">
        <f t="shared" si="0"/>
        <v/>
      </c>
      <c r="I28" s="4"/>
    </row>
    <row r="29" spans="1:9">
      <c r="A29" s="4">
        <v>18</v>
      </c>
      <c r="B29" s="12"/>
      <c r="C29" s="7"/>
      <c r="D29" s="23"/>
      <c r="E29" s="10"/>
      <c r="F29" s="8"/>
      <c r="G29" s="8"/>
      <c r="H29" s="9" t="str">
        <f t="shared" si="0"/>
        <v/>
      </c>
      <c r="I29" s="4"/>
    </row>
    <row r="30" spans="1:9">
      <c r="A30" s="4">
        <v>19</v>
      </c>
      <c r="B30" s="12"/>
      <c r="C30" s="7"/>
      <c r="D30" s="23"/>
      <c r="E30" s="10"/>
      <c r="F30" s="8"/>
      <c r="G30" s="8"/>
      <c r="H30" s="9" t="str">
        <f t="shared" si="0"/>
        <v/>
      </c>
      <c r="I30" s="4"/>
    </row>
    <row r="31" spans="1:9">
      <c r="A31" s="4">
        <v>20</v>
      </c>
      <c r="B31" s="12"/>
      <c r="C31" s="7"/>
      <c r="D31" s="23"/>
      <c r="E31" s="10"/>
      <c r="F31" s="8"/>
      <c r="G31" s="8"/>
      <c r="H31" s="9" t="str">
        <f t="shared" si="0"/>
        <v/>
      </c>
      <c r="I31" s="4"/>
    </row>
    <row r="32" spans="1:9">
      <c r="A32" s="4">
        <v>21</v>
      </c>
      <c r="B32" s="12"/>
      <c r="C32" s="7"/>
      <c r="D32" s="23"/>
      <c r="E32" s="10"/>
      <c r="F32" s="8"/>
      <c r="G32" s="8"/>
      <c r="H32" s="9" t="str">
        <f t="shared" si="0"/>
        <v/>
      </c>
      <c r="I32" s="4"/>
    </row>
    <row r="33" spans="1:9">
      <c r="A33" s="4">
        <v>22</v>
      </c>
      <c r="B33" s="12"/>
      <c r="C33" s="7"/>
      <c r="D33" s="23"/>
      <c r="E33" s="10"/>
      <c r="F33" s="8"/>
      <c r="G33" s="8"/>
      <c r="H33" s="9" t="str">
        <f t="shared" si="0"/>
        <v/>
      </c>
      <c r="I33" s="4"/>
    </row>
    <row r="34" spans="1:9">
      <c r="A34" s="4">
        <v>23</v>
      </c>
      <c r="B34" s="12"/>
      <c r="C34" s="7"/>
      <c r="D34" s="23"/>
      <c r="E34" s="10"/>
      <c r="F34" s="8"/>
      <c r="G34" s="8"/>
      <c r="H34" s="9" t="str">
        <f t="shared" si="0"/>
        <v/>
      </c>
      <c r="I34" s="4"/>
    </row>
    <row r="35" spans="1:9">
      <c r="A35" s="4">
        <v>24</v>
      </c>
      <c r="B35" s="12"/>
      <c r="C35" s="7"/>
      <c r="D35" s="23"/>
      <c r="E35" s="10"/>
      <c r="F35" s="8"/>
      <c r="G35" s="8"/>
      <c r="H35" s="9" t="str">
        <f t="shared" si="0"/>
        <v/>
      </c>
      <c r="I35" s="4"/>
    </row>
    <row r="36" spans="1:9">
      <c r="A36" s="4">
        <v>25</v>
      </c>
      <c r="B36" s="12"/>
      <c r="C36" s="7"/>
      <c r="D36" s="23"/>
      <c r="E36" s="10"/>
      <c r="F36" s="8"/>
      <c r="G36" s="8"/>
      <c r="H36" s="9" t="str">
        <f t="shared" si="0"/>
        <v/>
      </c>
      <c r="I36" s="4"/>
    </row>
    <row r="37" spans="1:9">
      <c r="A37" s="4">
        <v>26</v>
      </c>
      <c r="B37" s="12"/>
      <c r="C37" s="7"/>
      <c r="D37" s="23"/>
      <c r="E37" s="10"/>
      <c r="F37" s="8"/>
      <c r="G37" s="8"/>
      <c r="H37" s="9" t="str">
        <f t="shared" si="0"/>
        <v/>
      </c>
      <c r="I37" s="4"/>
    </row>
    <row r="38" spans="1:9">
      <c r="A38" s="4">
        <v>27</v>
      </c>
      <c r="B38" s="12"/>
      <c r="C38" s="7"/>
      <c r="D38" s="23"/>
      <c r="E38" s="10"/>
      <c r="F38" s="8"/>
      <c r="G38" s="8"/>
      <c r="H38" s="9" t="str">
        <f t="shared" si="0"/>
        <v/>
      </c>
      <c r="I38" s="4"/>
    </row>
    <row r="39" spans="1:9">
      <c r="A39" s="4">
        <v>28</v>
      </c>
      <c r="B39" s="12"/>
      <c r="C39" s="7"/>
      <c r="D39" s="23"/>
      <c r="E39" s="10"/>
      <c r="F39" s="8"/>
      <c r="G39" s="8"/>
      <c r="H39" s="9" t="str">
        <f t="shared" si="0"/>
        <v/>
      </c>
      <c r="I39" s="4"/>
    </row>
    <row r="40" spans="1:9">
      <c r="A40" s="4">
        <v>29</v>
      </c>
      <c r="B40" s="12"/>
      <c r="C40" s="7"/>
      <c r="D40" s="23"/>
      <c r="E40" s="10"/>
      <c r="F40" s="8"/>
      <c r="G40" s="8"/>
      <c r="H40" s="9" t="str">
        <f t="shared" si="0"/>
        <v/>
      </c>
      <c r="I40" s="4"/>
    </row>
    <row r="41" spans="1:9">
      <c r="A41" s="4">
        <v>30</v>
      </c>
      <c r="B41" s="12"/>
      <c r="C41" s="7"/>
      <c r="D41" s="23"/>
      <c r="E41" s="10"/>
      <c r="F41" s="8"/>
      <c r="G41" s="8"/>
      <c r="H41" s="9" t="str">
        <f t="shared" si="0"/>
        <v/>
      </c>
      <c r="I41" s="4"/>
    </row>
    <row r="42" spans="1:9" hidden="1">
      <c r="A42" s="4">
        <v>31</v>
      </c>
      <c r="B42" s="5"/>
      <c r="C42" s="4"/>
      <c r="D42" s="4"/>
      <c r="E42" s="6"/>
      <c r="F42" s="8"/>
      <c r="G42" s="8"/>
      <c r="H42" s="8" t="str">
        <f t="shared" ref="H42:H51" si="1">IF(ISBLANK(G42),"",G42-F42)</f>
        <v/>
      </c>
      <c r="I42" s="4"/>
    </row>
    <row r="43" spans="1:9" hidden="1">
      <c r="A43" s="4">
        <v>32</v>
      </c>
      <c r="B43" s="5"/>
      <c r="C43" s="4"/>
      <c r="D43" s="4"/>
      <c r="E43" s="6"/>
      <c r="F43" s="8"/>
      <c r="G43" s="8"/>
      <c r="H43" s="8" t="str">
        <f t="shared" si="1"/>
        <v/>
      </c>
      <c r="I43" s="4"/>
    </row>
    <row r="44" spans="1:9" hidden="1">
      <c r="A44" s="4">
        <v>33</v>
      </c>
      <c r="B44" s="5"/>
      <c r="C44" s="4"/>
      <c r="D44" s="4"/>
      <c r="E44" s="6"/>
      <c r="F44" s="8"/>
      <c r="G44" s="8"/>
      <c r="H44" s="8" t="str">
        <f t="shared" si="1"/>
        <v/>
      </c>
      <c r="I44" s="4"/>
    </row>
    <row r="45" spans="1:9" hidden="1">
      <c r="A45" s="4">
        <v>34</v>
      </c>
      <c r="B45" s="5"/>
      <c r="C45" s="4"/>
      <c r="D45" s="4"/>
      <c r="E45" s="6"/>
      <c r="F45" s="8"/>
      <c r="G45" s="8"/>
      <c r="H45" s="8" t="str">
        <f t="shared" si="1"/>
        <v/>
      </c>
      <c r="I45" s="4"/>
    </row>
    <row r="46" spans="1:9" hidden="1">
      <c r="A46" s="4">
        <v>35</v>
      </c>
      <c r="B46" s="5"/>
      <c r="C46" s="4"/>
      <c r="D46" s="4"/>
      <c r="E46" s="6"/>
      <c r="F46" s="8"/>
      <c r="G46" s="8"/>
      <c r="H46" s="8" t="str">
        <f t="shared" si="1"/>
        <v/>
      </c>
      <c r="I46" s="4"/>
    </row>
    <row r="47" spans="1:9" hidden="1">
      <c r="A47" s="4">
        <v>36</v>
      </c>
      <c r="B47" s="5"/>
      <c r="C47" s="4"/>
      <c r="D47" s="4"/>
      <c r="E47" s="6"/>
      <c r="F47" s="8"/>
      <c r="G47" s="8"/>
      <c r="H47" s="8" t="str">
        <f t="shared" si="1"/>
        <v/>
      </c>
      <c r="I47" s="4"/>
    </row>
    <row r="48" spans="1:9" hidden="1">
      <c r="A48" s="4">
        <v>37</v>
      </c>
      <c r="B48" s="5"/>
      <c r="C48" s="4"/>
      <c r="D48" s="4"/>
      <c r="E48" s="6"/>
      <c r="F48" s="8"/>
      <c r="G48" s="8"/>
      <c r="H48" s="8" t="str">
        <f t="shared" si="1"/>
        <v/>
      </c>
      <c r="I48" s="4"/>
    </row>
    <row r="49" spans="1:9" hidden="1">
      <c r="A49" s="4">
        <v>38</v>
      </c>
      <c r="B49" s="5"/>
      <c r="C49" s="4"/>
      <c r="D49" s="4"/>
      <c r="E49" s="6"/>
      <c r="F49" s="8"/>
      <c r="G49" s="8"/>
      <c r="H49" s="8" t="str">
        <f t="shared" si="1"/>
        <v/>
      </c>
      <c r="I49" s="4"/>
    </row>
    <row r="50" spans="1:9" hidden="1">
      <c r="A50" s="4">
        <v>39</v>
      </c>
      <c r="B50" s="5"/>
      <c r="C50" s="4"/>
      <c r="D50" s="4"/>
      <c r="E50" s="6"/>
      <c r="F50" s="8"/>
      <c r="G50" s="8"/>
      <c r="H50" s="8" t="str">
        <f t="shared" si="1"/>
        <v/>
      </c>
      <c r="I50" s="4"/>
    </row>
    <row r="51" spans="1:9" hidden="1">
      <c r="A51" s="4">
        <v>40</v>
      </c>
      <c r="B51" s="5"/>
      <c r="C51" s="4"/>
      <c r="D51" s="4"/>
      <c r="E51" s="6"/>
      <c r="F51" s="8"/>
      <c r="G51" s="8"/>
      <c r="H51" s="8" t="str">
        <f t="shared" si="1"/>
        <v/>
      </c>
      <c r="I51" s="4"/>
    </row>
    <row r="55" spans="1:9">
      <c r="D55" s="14" t="s">
        <v>8</v>
      </c>
      <c r="E55" s="15"/>
      <c r="F55" s="15"/>
    </row>
    <row r="58" spans="1:9">
      <c r="D58" s="14" t="s">
        <v>9</v>
      </c>
      <c r="E58" s="15"/>
      <c r="F58" s="15"/>
    </row>
  </sheetData>
  <sheetProtection sheet="1" objects="1" scenarios="1" selectLockedCells="1"/>
  <mergeCells count="11">
    <mergeCell ref="F10:H10"/>
    <mergeCell ref="H8:I8"/>
    <mergeCell ref="E10:E11"/>
    <mergeCell ref="A3:I3"/>
    <mergeCell ref="A4:I4"/>
    <mergeCell ref="A5:I5"/>
    <mergeCell ref="A10:A11"/>
    <mergeCell ref="B10:B11"/>
    <mergeCell ref="C10:C11"/>
    <mergeCell ref="D10:D11"/>
    <mergeCell ref="I10:I11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F12" sqref="F12:G12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97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">
        <v>43</v>
      </c>
      <c r="I7" s="16"/>
    </row>
    <row r="8" spans="1:9" s="1" customFormat="1">
      <c r="A8" s="1" t="s">
        <v>11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13</v>
      </c>
      <c r="D10" s="25" t="s">
        <v>12</v>
      </c>
      <c r="E10" s="25" t="s">
        <v>14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12" t="s">
        <v>84</v>
      </c>
      <c r="C12" s="7" t="s">
        <v>85</v>
      </c>
      <c r="D12" s="23" t="s">
        <v>152</v>
      </c>
      <c r="E12" s="10"/>
      <c r="F12" s="8">
        <v>0</v>
      </c>
      <c r="G12" s="8">
        <v>0</v>
      </c>
      <c r="H12" s="9">
        <f>IF(ISBLANK(G12),"",G12-F12)</f>
        <v>0</v>
      </c>
      <c r="I12" s="4"/>
    </row>
    <row r="13" spans="1:9">
      <c r="A13" s="4">
        <v>2</v>
      </c>
      <c r="B13" s="12"/>
      <c r="C13" s="7"/>
      <c r="D13" s="23"/>
      <c r="E13" s="10"/>
      <c r="F13" s="8"/>
      <c r="G13" s="8"/>
      <c r="H13" s="9" t="str">
        <f t="shared" ref="H13:H41" si="0">IF(ISBLANK(G13),"",G13-F13)</f>
        <v/>
      </c>
      <c r="I13" s="4"/>
    </row>
    <row r="14" spans="1:9">
      <c r="A14" s="4">
        <v>3</v>
      </c>
      <c r="B14" s="12"/>
      <c r="C14" s="7"/>
      <c r="D14" s="23"/>
      <c r="E14" s="10"/>
      <c r="F14" s="8"/>
      <c r="G14" s="8"/>
      <c r="H14" s="9" t="str">
        <f t="shared" si="0"/>
        <v/>
      </c>
      <c r="I14" s="4"/>
    </row>
    <row r="15" spans="1:9">
      <c r="A15" s="4">
        <v>4</v>
      </c>
      <c r="B15" s="12"/>
      <c r="C15" s="7"/>
      <c r="D15" s="23"/>
      <c r="E15" s="10"/>
      <c r="F15" s="8"/>
      <c r="G15" s="8"/>
      <c r="H15" s="9" t="str">
        <f t="shared" si="0"/>
        <v/>
      </c>
      <c r="I15" s="4"/>
    </row>
    <row r="16" spans="1:9">
      <c r="A16" s="4">
        <v>5</v>
      </c>
      <c r="B16" s="12"/>
      <c r="C16" s="7"/>
      <c r="D16" s="23"/>
      <c r="E16" s="10"/>
      <c r="F16" s="8"/>
      <c r="G16" s="8"/>
      <c r="H16" s="9" t="str">
        <f t="shared" si="0"/>
        <v/>
      </c>
      <c r="I16" s="4"/>
    </row>
    <row r="17" spans="1:9">
      <c r="A17" s="4">
        <v>6</v>
      </c>
      <c r="B17" s="12"/>
      <c r="C17" s="7"/>
      <c r="D17" s="23"/>
      <c r="E17" s="10"/>
      <c r="F17" s="8"/>
      <c r="G17" s="8"/>
      <c r="H17" s="9" t="str">
        <f t="shared" si="0"/>
        <v/>
      </c>
      <c r="I17" s="4"/>
    </row>
    <row r="18" spans="1:9">
      <c r="A18" s="4">
        <v>7</v>
      </c>
      <c r="B18" s="12"/>
      <c r="C18" s="7"/>
      <c r="D18" s="23"/>
      <c r="E18" s="10"/>
      <c r="F18" s="8"/>
      <c r="G18" s="8"/>
      <c r="H18" s="9" t="str">
        <f t="shared" si="0"/>
        <v/>
      </c>
      <c r="I18" s="4"/>
    </row>
    <row r="19" spans="1:9">
      <c r="A19" s="4">
        <v>8</v>
      </c>
      <c r="B19" s="12"/>
      <c r="C19" s="7"/>
      <c r="D19" s="23"/>
      <c r="E19" s="10"/>
      <c r="F19" s="8"/>
      <c r="G19" s="8"/>
      <c r="H19" s="9" t="str">
        <f t="shared" si="0"/>
        <v/>
      </c>
      <c r="I19" s="4"/>
    </row>
    <row r="20" spans="1:9">
      <c r="A20" s="4">
        <v>9</v>
      </c>
      <c r="B20" s="12"/>
      <c r="C20" s="7"/>
      <c r="D20" s="23"/>
      <c r="E20" s="10"/>
      <c r="F20" s="8"/>
      <c r="G20" s="8"/>
      <c r="H20" s="9" t="str">
        <f t="shared" si="0"/>
        <v/>
      </c>
      <c r="I20" s="4"/>
    </row>
    <row r="21" spans="1:9">
      <c r="A21" s="4">
        <v>10</v>
      </c>
      <c r="B21" s="12"/>
      <c r="C21" s="7"/>
      <c r="D21" s="23"/>
      <c r="E21" s="10"/>
      <c r="F21" s="8"/>
      <c r="G21" s="8"/>
      <c r="H21" s="9" t="str">
        <f t="shared" si="0"/>
        <v/>
      </c>
      <c r="I21" s="4"/>
    </row>
    <row r="22" spans="1:9">
      <c r="A22" s="4">
        <v>11</v>
      </c>
      <c r="B22" s="12"/>
      <c r="C22" s="7"/>
      <c r="D22" s="23"/>
      <c r="E22" s="10"/>
      <c r="F22" s="8"/>
      <c r="G22" s="8"/>
      <c r="H22" s="9" t="str">
        <f t="shared" si="0"/>
        <v/>
      </c>
      <c r="I22" s="4"/>
    </row>
    <row r="23" spans="1:9">
      <c r="A23" s="4">
        <v>12</v>
      </c>
      <c r="B23" s="12"/>
      <c r="C23" s="7"/>
      <c r="D23" s="23"/>
      <c r="E23" s="10"/>
      <c r="F23" s="8"/>
      <c r="G23" s="8"/>
      <c r="H23" s="9" t="str">
        <f t="shared" si="0"/>
        <v/>
      </c>
      <c r="I23" s="4"/>
    </row>
    <row r="24" spans="1:9">
      <c r="A24" s="4">
        <v>13</v>
      </c>
      <c r="B24" s="12"/>
      <c r="C24" s="7"/>
      <c r="D24" s="23"/>
      <c r="E24" s="10"/>
      <c r="F24" s="8"/>
      <c r="G24" s="8"/>
      <c r="H24" s="9" t="str">
        <f t="shared" si="0"/>
        <v/>
      </c>
      <c r="I24" s="4"/>
    </row>
    <row r="25" spans="1:9">
      <c r="A25" s="4">
        <v>14</v>
      </c>
      <c r="B25" s="12"/>
      <c r="C25" s="7"/>
      <c r="D25" s="23"/>
      <c r="E25" s="10"/>
      <c r="F25" s="8"/>
      <c r="G25" s="8"/>
      <c r="H25" s="9" t="str">
        <f t="shared" si="0"/>
        <v/>
      </c>
      <c r="I25" s="4"/>
    </row>
    <row r="26" spans="1:9">
      <c r="A26" s="4">
        <v>15</v>
      </c>
      <c r="B26" s="12"/>
      <c r="C26" s="7"/>
      <c r="D26" s="23"/>
      <c r="E26" s="10"/>
      <c r="F26" s="8"/>
      <c r="G26" s="8"/>
      <c r="H26" s="9" t="str">
        <f t="shared" si="0"/>
        <v/>
      </c>
      <c r="I26" s="4"/>
    </row>
    <row r="27" spans="1:9">
      <c r="A27" s="4">
        <v>16</v>
      </c>
      <c r="B27" s="12"/>
      <c r="C27" s="7"/>
      <c r="D27" s="23"/>
      <c r="E27" s="10"/>
      <c r="F27" s="8"/>
      <c r="G27" s="8"/>
      <c r="H27" s="9" t="str">
        <f t="shared" si="0"/>
        <v/>
      </c>
      <c r="I27" s="4"/>
    </row>
    <row r="28" spans="1:9">
      <c r="A28" s="4">
        <v>17</v>
      </c>
      <c r="B28" s="12"/>
      <c r="C28" s="7"/>
      <c r="D28" s="23"/>
      <c r="E28" s="10"/>
      <c r="F28" s="8"/>
      <c r="G28" s="8"/>
      <c r="H28" s="9" t="str">
        <f t="shared" si="0"/>
        <v/>
      </c>
      <c r="I28" s="4"/>
    </row>
    <row r="29" spans="1:9">
      <c r="A29" s="4">
        <v>18</v>
      </c>
      <c r="B29" s="12"/>
      <c r="C29" s="7"/>
      <c r="D29" s="23"/>
      <c r="E29" s="10"/>
      <c r="F29" s="8"/>
      <c r="G29" s="8"/>
      <c r="H29" s="9" t="str">
        <f t="shared" si="0"/>
        <v/>
      </c>
      <c r="I29" s="4"/>
    </row>
    <row r="30" spans="1:9">
      <c r="A30" s="4">
        <v>19</v>
      </c>
      <c r="B30" s="12"/>
      <c r="C30" s="7"/>
      <c r="D30" s="23"/>
      <c r="E30" s="10"/>
      <c r="F30" s="8"/>
      <c r="G30" s="8"/>
      <c r="H30" s="9" t="str">
        <f t="shared" si="0"/>
        <v/>
      </c>
      <c r="I30" s="4"/>
    </row>
    <row r="31" spans="1:9">
      <c r="A31" s="4">
        <v>20</v>
      </c>
      <c r="B31" s="12"/>
      <c r="C31" s="7"/>
      <c r="D31" s="23"/>
      <c r="E31" s="10"/>
      <c r="F31" s="8"/>
      <c r="G31" s="8"/>
      <c r="H31" s="9" t="str">
        <f t="shared" si="0"/>
        <v/>
      </c>
      <c r="I31" s="4"/>
    </row>
    <row r="32" spans="1:9">
      <c r="A32" s="4">
        <v>21</v>
      </c>
      <c r="B32" s="12"/>
      <c r="C32" s="7"/>
      <c r="D32" s="23"/>
      <c r="E32" s="10"/>
      <c r="F32" s="8"/>
      <c r="G32" s="8"/>
      <c r="H32" s="9" t="str">
        <f t="shared" si="0"/>
        <v/>
      </c>
      <c r="I32" s="4"/>
    </row>
    <row r="33" spans="1:9">
      <c r="A33" s="4">
        <v>22</v>
      </c>
      <c r="B33" s="12"/>
      <c r="C33" s="7"/>
      <c r="D33" s="23"/>
      <c r="E33" s="10"/>
      <c r="F33" s="8"/>
      <c r="G33" s="8"/>
      <c r="H33" s="9" t="str">
        <f t="shared" si="0"/>
        <v/>
      </c>
      <c r="I33" s="4"/>
    </row>
    <row r="34" spans="1:9">
      <c r="A34" s="4">
        <v>23</v>
      </c>
      <c r="B34" s="12"/>
      <c r="C34" s="7"/>
      <c r="D34" s="23"/>
      <c r="E34" s="10"/>
      <c r="F34" s="8"/>
      <c r="G34" s="8"/>
      <c r="H34" s="9" t="str">
        <f t="shared" si="0"/>
        <v/>
      </c>
      <c r="I34" s="4"/>
    </row>
    <row r="35" spans="1:9">
      <c r="A35" s="4">
        <v>24</v>
      </c>
      <c r="B35" s="12"/>
      <c r="C35" s="7"/>
      <c r="D35" s="23"/>
      <c r="E35" s="10"/>
      <c r="F35" s="8"/>
      <c r="G35" s="8"/>
      <c r="H35" s="9" t="str">
        <f t="shared" si="0"/>
        <v/>
      </c>
      <c r="I35" s="4"/>
    </row>
    <row r="36" spans="1:9">
      <c r="A36" s="4">
        <v>25</v>
      </c>
      <c r="B36" s="12"/>
      <c r="C36" s="7"/>
      <c r="D36" s="23"/>
      <c r="E36" s="10"/>
      <c r="F36" s="8"/>
      <c r="G36" s="8"/>
      <c r="H36" s="9" t="str">
        <f t="shared" si="0"/>
        <v/>
      </c>
      <c r="I36" s="4"/>
    </row>
    <row r="37" spans="1:9">
      <c r="A37" s="4">
        <v>26</v>
      </c>
      <c r="B37" s="12"/>
      <c r="C37" s="7"/>
      <c r="D37" s="23"/>
      <c r="E37" s="10"/>
      <c r="F37" s="8"/>
      <c r="G37" s="8"/>
      <c r="H37" s="9" t="str">
        <f t="shared" si="0"/>
        <v/>
      </c>
      <c r="I37" s="4"/>
    </row>
    <row r="38" spans="1:9">
      <c r="A38" s="4">
        <v>27</v>
      </c>
      <c r="B38" s="12"/>
      <c r="C38" s="7"/>
      <c r="D38" s="23"/>
      <c r="E38" s="10"/>
      <c r="F38" s="8"/>
      <c r="G38" s="8"/>
      <c r="H38" s="9" t="str">
        <f t="shared" si="0"/>
        <v/>
      </c>
      <c r="I38" s="4"/>
    </row>
    <row r="39" spans="1:9">
      <c r="A39" s="4">
        <v>28</v>
      </c>
      <c r="B39" s="12"/>
      <c r="C39" s="7"/>
      <c r="D39" s="23"/>
      <c r="E39" s="10"/>
      <c r="F39" s="8"/>
      <c r="G39" s="8"/>
      <c r="H39" s="9" t="str">
        <f t="shared" si="0"/>
        <v/>
      </c>
      <c r="I39" s="4"/>
    </row>
    <row r="40" spans="1:9">
      <c r="A40" s="4">
        <v>29</v>
      </c>
      <c r="B40" s="12"/>
      <c r="C40" s="7"/>
      <c r="D40" s="23"/>
      <c r="E40" s="10"/>
      <c r="F40" s="8"/>
      <c r="G40" s="8"/>
      <c r="H40" s="9" t="str">
        <f t="shared" si="0"/>
        <v/>
      </c>
      <c r="I40" s="4"/>
    </row>
    <row r="41" spans="1:9">
      <c r="A41" s="4">
        <v>30</v>
      </c>
      <c r="B41" s="12"/>
      <c r="C41" s="7"/>
      <c r="D41" s="23"/>
      <c r="E41" s="10"/>
      <c r="F41" s="8"/>
      <c r="G41" s="8"/>
      <c r="H41" s="9" t="str">
        <f t="shared" si="0"/>
        <v/>
      </c>
      <c r="I41" s="4"/>
    </row>
    <row r="42" spans="1:9" hidden="1">
      <c r="A42" s="4">
        <v>31</v>
      </c>
      <c r="B42" s="5"/>
      <c r="C42" s="4"/>
      <c r="D42" s="4"/>
      <c r="E42" s="6"/>
      <c r="F42" s="8"/>
      <c r="G42" s="8"/>
      <c r="H42" s="8" t="str">
        <f t="shared" ref="H42:H51" si="1">IF(ISBLANK(G42),"",G42-F42)</f>
        <v/>
      </c>
      <c r="I42" s="4"/>
    </row>
    <row r="43" spans="1:9" hidden="1">
      <c r="A43" s="4">
        <v>32</v>
      </c>
      <c r="B43" s="5"/>
      <c r="C43" s="4"/>
      <c r="D43" s="4"/>
      <c r="E43" s="6"/>
      <c r="F43" s="8"/>
      <c r="G43" s="8"/>
      <c r="H43" s="8" t="str">
        <f t="shared" si="1"/>
        <v/>
      </c>
      <c r="I43" s="4"/>
    </row>
    <row r="44" spans="1:9" hidden="1">
      <c r="A44" s="4">
        <v>33</v>
      </c>
      <c r="B44" s="5"/>
      <c r="C44" s="4"/>
      <c r="D44" s="4"/>
      <c r="E44" s="6"/>
      <c r="F44" s="8"/>
      <c r="G44" s="8"/>
      <c r="H44" s="8" t="str">
        <f t="shared" si="1"/>
        <v/>
      </c>
      <c r="I44" s="4"/>
    </row>
    <row r="45" spans="1:9" hidden="1">
      <c r="A45" s="4">
        <v>34</v>
      </c>
      <c r="B45" s="5"/>
      <c r="C45" s="4"/>
      <c r="D45" s="4"/>
      <c r="E45" s="6"/>
      <c r="F45" s="8"/>
      <c r="G45" s="8"/>
      <c r="H45" s="8" t="str">
        <f t="shared" si="1"/>
        <v/>
      </c>
      <c r="I45" s="4"/>
    </row>
    <row r="46" spans="1:9" hidden="1">
      <c r="A46" s="4">
        <v>35</v>
      </c>
      <c r="B46" s="5"/>
      <c r="C46" s="4"/>
      <c r="D46" s="4"/>
      <c r="E46" s="6"/>
      <c r="F46" s="8"/>
      <c r="G46" s="8"/>
      <c r="H46" s="8" t="str">
        <f t="shared" si="1"/>
        <v/>
      </c>
      <c r="I46" s="4"/>
    </row>
    <row r="47" spans="1:9" hidden="1">
      <c r="A47" s="4">
        <v>36</v>
      </c>
      <c r="B47" s="5"/>
      <c r="C47" s="4"/>
      <c r="D47" s="4"/>
      <c r="E47" s="6"/>
      <c r="F47" s="8"/>
      <c r="G47" s="8"/>
      <c r="H47" s="8" t="str">
        <f t="shared" si="1"/>
        <v/>
      </c>
      <c r="I47" s="4"/>
    </row>
    <row r="48" spans="1:9" hidden="1">
      <c r="A48" s="4">
        <v>37</v>
      </c>
      <c r="B48" s="5"/>
      <c r="C48" s="4"/>
      <c r="D48" s="4"/>
      <c r="E48" s="6"/>
      <c r="F48" s="8"/>
      <c r="G48" s="8"/>
      <c r="H48" s="8" t="str">
        <f t="shared" si="1"/>
        <v/>
      </c>
      <c r="I48" s="4"/>
    </row>
    <row r="49" spans="1:9" hidden="1">
      <c r="A49" s="4">
        <v>38</v>
      </c>
      <c r="B49" s="5"/>
      <c r="C49" s="4"/>
      <c r="D49" s="4"/>
      <c r="E49" s="6"/>
      <c r="F49" s="8"/>
      <c r="G49" s="8"/>
      <c r="H49" s="8" t="str">
        <f t="shared" si="1"/>
        <v/>
      </c>
      <c r="I49" s="4"/>
    </row>
    <row r="50" spans="1:9" hidden="1">
      <c r="A50" s="4">
        <v>39</v>
      </c>
      <c r="B50" s="5"/>
      <c r="C50" s="4"/>
      <c r="D50" s="4"/>
      <c r="E50" s="6"/>
      <c r="F50" s="8"/>
      <c r="G50" s="8"/>
      <c r="H50" s="8" t="str">
        <f t="shared" si="1"/>
        <v/>
      </c>
      <c r="I50" s="4"/>
    </row>
    <row r="51" spans="1:9" hidden="1">
      <c r="A51" s="4">
        <v>40</v>
      </c>
      <c r="B51" s="5"/>
      <c r="C51" s="4"/>
      <c r="D51" s="4"/>
      <c r="E51" s="6"/>
      <c r="F51" s="8"/>
      <c r="G51" s="8"/>
      <c r="H51" s="8" t="str">
        <f t="shared" si="1"/>
        <v/>
      </c>
      <c r="I51" s="4"/>
    </row>
    <row r="55" spans="1:9">
      <c r="D55" s="14" t="s">
        <v>8</v>
      </c>
      <c r="E55" s="15"/>
      <c r="F55" s="15"/>
    </row>
    <row r="58" spans="1:9">
      <c r="D58" s="14" t="s">
        <v>9</v>
      </c>
      <c r="E58" s="15"/>
      <c r="F58" s="15"/>
    </row>
  </sheetData>
  <sheetProtection sheet="1" objects="1" scenarios="1" selectLockedCells="1"/>
  <mergeCells count="11">
    <mergeCell ref="I10:I11"/>
    <mergeCell ref="F10:H10"/>
    <mergeCell ref="H8:I8"/>
    <mergeCell ref="E10:E11"/>
    <mergeCell ref="A3:I3"/>
    <mergeCell ref="A4:I4"/>
    <mergeCell ref="A5:I5"/>
    <mergeCell ref="A10:A11"/>
    <mergeCell ref="B10:B11"/>
    <mergeCell ref="C10:C11"/>
    <mergeCell ref="D10:D11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G20" sqref="G20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98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">
        <v>43</v>
      </c>
      <c r="I7" s="16"/>
    </row>
    <row r="8" spans="1:9" s="1" customFormat="1">
      <c r="A8" s="1" t="s">
        <v>11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13</v>
      </c>
      <c r="D10" s="25" t="s">
        <v>12</v>
      </c>
      <c r="E10" s="25" t="s">
        <v>14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12" t="s">
        <v>200</v>
      </c>
      <c r="C12" s="7" t="s">
        <v>65</v>
      </c>
      <c r="D12" s="23"/>
      <c r="E12" s="10"/>
      <c r="F12" s="8">
        <v>3.0902777777777779E-2</v>
      </c>
      <c r="G12" s="8">
        <v>0</v>
      </c>
      <c r="H12" s="9">
        <f t="shared" ref="H12:H51" si="0">IF(ISBLANK(G12),"",G12-F12)</f>
        <v>-3.0902777777777779E-2</v>
      </c>
      <c r="I12" s="4"/>
    </row>
    <row r="13" spans="1:9">
      <c r="A13" s="4">
        <v>2</v>
      </c>
      <c r="B13" s="12" t="s">
        <v>201</v>
      </c>
      <c r="C13" s="7" t="s">
        <v>159</v>
      </c>
      <c r="D13" s="23"/>
      <c r="E13" s="10"/>
      <c r="F13" s="8">
        <v>3.125E-2</v>
      </c>
      <c r="G13" s="8">
        <v>0</v>
      </c>
      <c r="H13" s="9">
        <f t="shared" si="0"/>
        <v>-3.125E-2</v>
      </c>
      <c r="I13" s="4"/>
    </row>
    <row r="14" spans="1:9">
      <c r="A14" s="4">
        <v>3</v>
      </c>
      <c r="B14" s="12" t="s">
        <v>202</v>
      </c>
      <c r="C14" s="7" t="s">
        <v>74</v>
      </c>
      <c r="D14" s="23"/>
      <c r="E14" s="10"/>
      <c r="F14" s="8">
        <v>3.1597222222222221E-2</v>
      </c>
      <c r="G14" s="8">
        <v>0</v>
      </c>
      <c r="H14" s="9">
        <f t="shared" si="0"/>
        <v>-3.1597222222222221E-2</v>
      </c>
      <c r="I14" s="4"/>
    </row>
    <row r="15" spans="1:9">
      <c r="A15" s="4">
        <v>4</v>
      </c>
      <c r="B15" s="12" t="s">
        <v>203</v>
      </c>
      <c r="C15" s="7" t="s">
        <v>76</v>
      </c>
      <c r="D15" s="23"/>
      <c r="E15" s="10"/>
      <c r="F15" s="8">
        <v>3.1944444444444449E-2</v>
      </c>
      <c r="G15" s="8">
        <v>0</v>
      </c>
      <c r="H15" s="9">
        <f t="shared" si="0"/>
        <v>-3.1944444444444449E-2</v>
      </c>
      <c r="I15" s="4"/>
    </row>
    <row r="16" spans="1:9">
      <c r="A16" s="4">
        <v>5</v>
      </c>
      <c r="B16" s="12" t="s">
        <v>204</v>
      </c>
      <c r="C16" s="7" t="s">
        <v>205</v>
      </c>
      <c r="D16" s="23"/>
      <c r="E16" s="10"/>
      <c r="F16" s="8">
        <v>3.229166666666667E-2</v>
      </c>
      <c r="G16" s="8">
        <v>0</v>
      </c>
      <c r="H16" s="9">
        <f t="shared" si="0"/>
        <v>-3.229166666666667E-2</v>
      </c>
      <c r="I16" s="4"/>
    </row>
    <row r="17" spans="1:9">
      <c r="A17" s="4">
        <v>6</v>
      </c>
      <c r="B17" s="12" t="s">
        <v>206</v>
      </c>
      <c r="C17" s="7"/>
      <c r="D17" s="23"/>
      <c r="E17" s="10"/>
      <c r="F17" s="8">
        <v>3.2638888888888891E-2</v>
      </c>
      <c r="G17" s="8">
        <v>0</v>
      </c>
      <c r="H17" s="9">
        <f t="shared" si="0"/>
        <v>-3.2638888888888891E-2</v>
      </c>
      <c r="I17" s="4"/>
    </row>
    <row r="18" spans="1:9">
      <c r="A18" s="4">
        <v>7</v>
      </c>
      <c r="B18" s="12"/>
      <c r="C18" s="7"/>
      <c r="D18" s="23"/>
      <c r="E18" s="10"/>
      <c r="F18" s="8"/>
      <c r="G18" s="8"/>
      <c r="H18" s="9" t="str">
        <f t="shared" si="0"/>
        <v/>
      </c>
      <c r="I18" s="4"/>
    </row>
    <row r="19" spans="1:9">
      <c r="A19" s="4">
        <v>8</v>
      </c>
      <c r="B19" s="12"/>
      <c r="C19" s="7"/>
      <c r="D19" s="23"/>
      <c r="E19" s="10"/>
      <c r="F19" s="8"/>
      <c r="G19" s="8"/>
      <c r="H19" s="9" t="str">
        <f t="shared" si="0"/>
        <v/>
      </c>
      <c r="I19" s="4"/>
    </row>
    <row r="20" spans="1:9">
      <c r="A20" s="4">
        <v>9</v>
      </c>
      <c r="B20" s="12"/>
      <c r="C20" s="7"/>
      <c r="D20" s="23"/>
      <c r="E20" s="10"/>
      <c r="F20" s="8"/>
      <c r="G20" s="8"/>
      <c r="H20" s="9" t="str">
        <f t="shared" si="0"/>
        <v/>
      </c>
      <c r="I20" s="4"/>
    </row>
    <row r="21" spans="1:9">
      <c r="A21" s="4">
        <v>10</v>
      </c>
      <c r="B21" s="12"/>
      <c r="C21" s="7"/>
      <c r="D21" s="23"/>
      <c r="E21" s="10"/>
      <c r="F21" s="8"/>
      <c r="G21" s="8"/>
      <c r="H21" s="9" t="str">
        <f t="shared" si="0"/>
        <v/>
      </c>
      <c r="I21" s="4"/>
    </row>
    <row r="22" spans="1:9">
      <c r="A22" s="4">
        <v>11</v>
      </c>
      <c r="B22" s="12"/>
      <c r="C22" s="7"/>
      <c r="D22" s="23"/>
      <c r="E22" s="10"/>
      <c r="F22" s="8"/>
      <c r="G22" s="8"/>
      <c r="H22" s="9" t="str">
        <f t="shared" si="0"/>
        <v/>
      </c>
      <c r="I22" s="4"/>
    </row>
    <row r="23" spans="1:9">
      <c r="A23" s="4">
        <v>12</v>
      </c>
      <c r="B23" s="12"/>
      <c r="C23" s="7"/>
      <c r="D23" s="23"/>
      <c r="E23" s="10"/>
      <c r="F23" s="8"/>
      <c r="G23" s="8"/>
      <c r="H23" s="9" t="str">
        <f t="shared" si="0"/>
        <v/>
      </c>
      <c r="I23" s="4"/>
    </row>
    <row r="24" spans="1:9">
      <c r="A24" s="4">
        <v>13</v>
      </c>
      <c r="B24" s="12"/>
      <c r="C24" s="7"/>
      <c r="D24" s="23"/>
      <c r="E24" s="10"/>
      <c r="F24" s="8"/>
      <c r="G24" s="8"/>
      <c r="H24" s="9" t="str">
        <f t="shared" si="0"/>
        <v/>
      </c>
      <c r="I24" s="4"/>
    </row>
    <row r="25" spans="1:9">
      <c r="A25" s="4">
        <v>14</v>
      </c>
      <c r="B25" s="12"/>
      <c r="C25" s="7"/>
      <c r="D25" s="23"/>
      <c r="E25" s="10"/>
      <c r="F25" s="8"/>
      <c r="G25" s="8"/>
      <c r="H25" s="9" t="str">
        <f t="shared" si="0"/>
        <v/>
      </c>
      <c r="I25" s="4"/>
    </row>
    <row r="26" spans="1:9">
      <c r="A26" s="4">
        <v>15</v>
      </c>
      <c r="B26" s="12"/>
      <c r="C26" s="7"/>
      <c r="D26" s="23"/>
      <c r="E26" s="10"/>
      <c r="F26" s="8"/>
      <c r="G26" s="8"/>
      <c r="H26" s="9" t="str">
        <f t="shared" si="0"/>
        <v/>
      </c>
      <c r="I26" s="4"/>
    </row>
    <row r="27" spans="1:9">
      <c r="A27" s="4">
        <v>16</v>
      </c>
      <c r="B27" s="12"/>
      <c r="C27" s="7"/>
      <c r="D27" s="23"/>
      <c r="E27" s="10"/>
      <c r="F27" s="8"/>
      <c r="G27" s="8"/>
      <c r="H27" s="9" t="str">
        <f t="shared" si="0"/>
        <v/>
      </c>
      <c r="I27" s="4"/>
    </row>
    <row r="28" spans="1:9">
      <c r="A28" s="4">
        <v>17</v>
      </c>
      <c r="B28" s="12"/>
      <c r="C28" s="7"/>
      <c r="D28" s="23"/>
      <c r="E28" s="10"/>
      <c r="F28" s="8"/>
      <c r="G28" s="8"/>
      <c r="H28" s="9" t="str">
        <f t="shared" si="0"/>
        <v/>
      </c>
      <c r="I28" s="4"/>
    </row>
    <row r="29" spans="1:9">
      <c r="A29" s="4">
        <v>18</v>
      </c>
      <c r="B29" s="12"/>
      <c r="C29" s="7"/>
      <c r="D29" s="23"/>
      <c r="E29" s="10"/>
      <c r="F29" s="8"/>
      <c r="G29" s="8"/>
      <c r="H29" s="9" t="str">
        <f t="shared" si="0"/>
        <v/>
      </c>
      <c r="I29" s="4"/>
    </row>
    <row r="30" spans="1:9">
      <c r="A30" s="4">
        <v>19</v>
      </c>
      <c r="B30" s="12"/>
      <c r="C30" s="7"/>
      <c r="D30" s="23"/>
      <c r="E30" s="10"/>
      <c r="F30" s="8"/>
      <c r="G30" s="8"/>
      <c r="H30" s="9" t="str">
        <f t="shared" si="0"/>
        <v/>
      </c>
      <c r="I30" s="4"/>
    </row>
    <row r="31" spans="1:9">
      <c r="A31" s="4">
        <v>20</v>
      </c>
      <c r="B31" s="12"/>
      <c r="C31" s="7"/>
      <c r="D31" s="23"/>
      <c r="E31" s="10"/>
      <c r="F31" s="8"/>
      <c r="G31" s="8"/>
      <c r="H31" s="9" t="str">
        <f t="shared" si="0"/>
        <v/>
      </c>
      <c r="I31" s="4"/>
    </row>
    <row r="32" spans="1:9">
      <c r="A32" s="4">
        <v>21</v>
      </c>
      <c r="B32" s="12"/>
      <c r="C32" s="7"/>
      <c r="D32" s="23"/>
      <c r="E32" s="10"/>
      <c r="F32" s="8"/>
      <c r="G32" s="8"/>
      <c r="H32" s="9" t="str">
        <f t="shared" si="0"/>
        <v/>
      </c>
      <c r="I32" s="4"/>
    </row>
    <row r="33" spans="1:9">
      <c r="A33" s="4">
        <v>22</v>
      </c>
      <c r="B33" s="12"/>
      <c r="C33" s="7"/>
      <c r="D33" s="23"/>
      <c r="E33" s="10"/>
      <c r="F33" s="8"/>
      <c r="G33" s="8"/>
      <c r="H33" s="9" t="str">
        <f t="shared" si="0"/>
        <v/>
      </c>
      <c r="I33" s="4"/>
    </row>
    <row r="34" spans="1:9">
      <c r="A34" s="4">
        <v>23</v>
      </c>
      <c r="B34" s="12"/>
      <c r="C34" s="7"/>
      <c r="D34" s="23"/>
      <c r="E34" s="10"/>
      <c r="F34" s="8"/>
      <c r="G34" s="8"/>
      <c r="H34" s="9" t="str">
        <f t="shared" si="0"/>
        <v/>
      </c>
      <c r="I34" s="4"/>
    </row>
    <row r="35" spans="1:9">
      <c r="A35" s="4">
        <v>24</v>
      </c>
      <c r="B35" s="12"/>
      <c r="C35" s="7"/>
      <c r="D35" s="23"/>
      <c r="E35" s="10"/>
      <c r="F35" s="8"/>
      <c r="G35" s="8"/>
      <c r="H35" s="9" t="str">
        <f t="shared" si="0"/>
        <v/>
      </c>
      <c r="I35" s="4"/>
    </row>
    <row r="36" spans="1:9">
      <c r="A36" s="4">
        <v>25</v>
      </c>
      <c r="B36" s="12"/>
      <c r="C36" s="7"/>
      <c r="D36" s="23"/>
      <c r="E36" s="10"/>
      <c r="F36" s="8"/>
      <c r="G36" s="8"/>
      <c r="H36" s="9" t="str">
        <f t="shared" si="0"/>
        <v/>
      </c>
      <c r="I36" s="4"/>
    </row>
    <row r="37" spans="1:9">
      <c r="A37" s="4">
        <v>26</v>
      </c>
      <c r="B37" s="12"/>
      <c r="C37" s="7"/>
      <c r="D37" s="23"/>
      <c r="E37" s="10"/>
      <c r="F37" s="8"/>
      <c r="G37" s="8"/>
      <c r="H37" s="9" t="str">
        <f t="shared" si="0"/>
        <v/>
      </c>
      <c r="I37" s="4"/>
    </row>
    <row r="38" spans="1:9">
      <c r="A38" s="4">
        <v>27</v>
      </c>
      <c r="B38" s="12"/>
      <c r="C38" s="7"/>
      <c r="D38" s="23"/>
      <c r="E38" s="10"/>
      <c r="F38" s="8"/>
      <c r="G38" s="8"/>
      <c r="H38" s="9" t="str">
        <f t="shared" si="0"/>
        <v/>
      </c>
      <c r="I38" s="4"/>
    </row>
    <row r="39" spans="1:9">
      <c r="A39" s="4">
        <v>28</v>
      </c>
      <c r="B39" s="12"/>
      <c r="C39" s="7"/>
      <c r="D39" s="23"/>
      <c r="E39" s="10"/>
      <c r="F39" s="8"/>
      <c r="G39" s="8"/>
      <c r="H39" s="9" t="str">
        <f t="shared" si="0"/>
        <v/>
      </c>
      <c r="I39" s="4"/>
    </row>
    <row r="40" spans="1:9">
      <c r="A40" s="4">
        <v>29</v>
      </c>
      <c r="B40" s="12"/>
      <c r="C40" s="7"/>
      <c r="D40" s="23"/>
      <c r="E40" s="10"/>
      <c r="F40" s="8"/>
      <c r="G40" s="8"/>
      <c r="H40" s="9" t="str">
        <f t="shared" si="0"/>
        <v/>
      </c>
      <c r="I40" s="4"/>
    </row>
    <row r="41" spans="1:9">
      <c r="A41" s="4">
        <v>30</v>
      </c>
      <c r="B41" s="12"/>
      <c r="C41" s="7"/>
      <c r="D41" s="23"/>
      <c r="E41" s="10"/>
      <c r="F41" s="8"/>
      <c r="G41" s="8"/>
      <c r="H41" s="9" t="str">
        <f t="shared" si="0"/>
        <v/>
      </c>
      <c r="I41" s="4"/>
    </row>
    <row r="42" spans="1:9" hidden="1">
      <c r="A42" s="4">
        <v>31</v>
      </c>
      <c r="B42" s="5"/>
      <c r="C42" s="4"/>
      <c r="D42" s="4"/>
      <c r="E42" s="6"/>
      <c r="F42" s="8"/>
      <c r="G42" s="8"/>
      <c r="H42" s="8" t="str">
        <f t="shared" si="0"/>
        <v/>
      </c>
      <c r="I42" s="4"/>
    </row>
    <row r="43" spans="1:9" hidden="1">
      <c r="A43" s="4">
        <v>32</v>
      </c>
      <c r="B43" s="5"/>
      <c r="C43" s="4"/>
      <c r="D43" s="4"/>
      <c r="E43" s="6"/>
      <c r="F43" s="8"/>
      <c r="G43" s="8"/>
      <c r="H43" s="8" t="str">
        <f t="shared" si="0"/>
        <v/>
      </c>
      <c r="I43" s="4"/>
    </row>
    <row r="44" spans="1:9" hidden="1">
      <c r="A44" s="4">
        <v>33</v>
      </c>
      <c r="B44" s="5"/>
      <c r="C44" s="4"/>
      <c r="D44" s="4"/>
      <c r="E44" s="6"/>
      <c r="F44" s="8"/>
      <c r="G44" s="8"/>
      <c r="H44" s="8" t="str">
        <f t="shared" si="0"/>
        <v/>
      </c>
      <c r="I44" s="4"/>
    </row>
    <row r="45" spans="1:9" hidden="1">
      <c r="A45" s="4">
        <v>34</v>
      </c>
      <c r="B45" s="5"/>
      <c r="C45" s="4"/>
      <c r="D45" s="4"/>
      <c r="E45" s="6"/>
      <c r="F45" s="8"/>
      <c r="G45" s="8"/>
      <c r="H45" s="8" t="str">
        <f t="shared" si="0"/>
        <v/>
      </c>
      <c r="I45" s="4"/>
    </row>
    <row r="46" spans="1:9" hidden="1">
      <c r="A46" s="4">
        <v>35</v>
      </c>
      <c r="B46" s="5"/>
      <c r="C46" s="4"/>
      <c r="D46" s="4"/>
      <c r="E46" s="6"/>
      <c r="F46" s="8"/>
      <c r="G46" s="8"/>
      <c r="H46" s="8" t="str">
        <f t="shared" si="0"/>
        <v/>
      </c>
      <c r="I46" s="4"/>
    </row>
    <row r="47" spans="1:9" hidden="1">
      <c r="A47" s="4">
        <v>36</v>
      </c>
      <c r="B47" s="5"/>
      <c r="C47" s="4"/>
      <c r="D47" s="4"/>
      <c r="E47" s="6"/>
      <c r="F47" s="8"/>
      <c r="G47" s="8"/>
      <c r="H47" s="8" t="str">
        <f t="shared" si="0"/>
        <v/>
      </c>
      <c r="I47" s="4"/>
    </row>
    <row r="48" spans="1:9" hidden="1">
      <c r="A48" s="4">
        <v>37</v>
      </c>
      <c r="B48" s="5"/>
      <c r="C48" s="4"/>
      <c r="D48" s="4"/>
      <c r="E48" s="6"/>
      <c r="F48" s="8"/>
      <c r="G48" s="8"/>
      <c r="H48" s="8" t="str">
        <f t="shared" si="0"/>
        <v/>
      </c>
      <c r="I48" s="4"/>
    </row>
    <row r="49" spans="1:9" hidden="1">
      <c r="A49" s="4">
        <v>38</v>
      </c>
      <c r="B49" s="5"/>
      <c r="C49" s="4"/>
      <c r="D49" s="4"/>
      <c r="E49" s="6"/>
      <c r="F49" s="8"/>
      <c r="G49" s="8"/>
      <c r="H49" s="8" t="str">
        <f t="shared" si="0"/>
        <v/>
      </c>
      <c r="I49" s="4"/>
    </row>
    <row r="50" spans="1:9" hidden="1">
      <c r="A50" s="4">
        <v>39</v>
      </c>
      <c r="B50" s="5"/>
      <c r="C50" s="4"/>
      <c r="D50" s="4"/>
      <c r="E50" s="6"/>
      <c r="F50" s="8"/>
      <c r="G50" s="8"/>
      <c r="H50" s="8" t="str">
        <f t="shared" si="0"/>
        <v/>
      </c>
      <c r="I50" s="4"/>
    </row>
    <row r="51" spans="1:9" hidden="1">
      <c r="A51" s="4">
        <v>40</v>
      </c>
      <c r="B51" s="5"/>
      <c r="C51" s="4"/>
      <c r="D51" s="4"/>
      <c r="E51" s="6"/>
      <c r="F51" s="8"/>
      <c r="G51" s="8"/>
      <c r="H51" s="8" t="str">
        <f t="shared" si="0"/>
        <v/>
      </c>
      <c r="I51" s="4"/>
    </row>
    <row r="55" spans="1:9">
      <c r="D55" s="14" t="s">
        <v>8</v>
      </c>
      <c r="E55" s="15"/>
      <c r="F55" s="15"/>
    </row>
    <row r="58" spans="1:9">
      <c r="D58" s="14" t="s">
        <v>9</v>
      </c>
      <c r="E58" s="15"/>
      <c r="F58" s="15"/>
    </row>
  </sheetData>
  <sheetProtection sheet="1" objects="1" scenarios="1" selectLockedCells="1"/>
  <mergeCells count="11">
    <mergeCell ref="D10:D11"/>
    <mergeCell ref="I10:I11"/>
    <mergeCell ref="F10:H10"/>
    <mergeCell ref="H8:I8"/>
    <mergeCell ref="E10:E11"/>
    <mergeCell ref="A3:I3"/>
    <mergeCell ref="A4:I4"/>
    <mergeCell ref="A5:I5"/>
    <mergeCell ref="A10:A11"/>
    <mergeCell ref="B10:B11"/>
    <mergeCell ref="C10:C11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topLeftCell="A4" workbookViewId="0">
      <selection activeCell="I12" sqref="I12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0" width="9.140625" style="3"/>
    <col min="11" max="11" width="9.7109375" style="3" customWidth="1"/>
    <col min="12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89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tr">
        <f>CONCATENATE("Дистанция: ",исх!B3)</f>
        <v>Дистанция: 6 км</v>
      </c>
      <c r="I7" s="16"/>
    </row>
    <row r="8" spans="1:9" s="1" customFormat="1">
      <c r="A8" s="1" t="str">
        <f>CONCATENATE("Температура: ",исх!B4)</f>
        <v>Температура: -1 °C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13</v>
      </c>
      <c r="D10" s="25" t="s">
        <v>12</v>
      </c>
      <c r="E10" s="25" t="s">
        <v>14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12" t="s">
        <v>15</v>
      </c>
      <c r="C12" s="7" t="s">
        <v>56</v>
      </c>
      <c r="D12" s="13" t="s">
        <v>110</v>
      </c>
      <c r="E12" s="10">
        <v>35</v>
      </c>
      <c r="F12" s="8">
        <v>1.1805555555555555E-2</v>
      </c>
      <c r="G12" s="8">
        <v>2.6828703703703702E-2</v>
      </c>
      <c r="H12" s="9">
        <f t="shared" ref="H12:H41" si="0">IF(ISBLANK(G12),"",G12-F12)</f>
        <v>1.5023148148148147E-2</v>
      </c>
      <c r="I12" s="4">
        <v>11</v>
      </c>
    </row>
    <row r="13" spans="1:9">
      <c r="A13" s="4">
        <v>2</v>
      </c>
      <c r="B13" s="19" t="s">
        <v>111</v>
      </c>
      <c r="C13" s="7" t="s">
        <v>56</v>
      </c>
      <c r="D13" s="13" t="s">
        <v>110</v>
      </c>
      <c r="E13" s="10">
        <v>26</v>
      </c>
      <c r="F13" s="8">
        <v>8.6805555555555559E-3</v>
      </c>
      <c r="G13" s="8">
        <v>2.359953703703704E-2</v>
      </c>
      <c r="H13" s="9">
        <f t="shared" si="0"/>
        <v>1.4918981481481484E-2</v>
      </c>
      <c r="I13" s="4">
        <v>9</v>
      </c>
    </row>
    <row r="14" spans="1:9">
      <c r="A14" s="4">
        <v>3</v>
      </c>
      <c r="B14" s="12" t="s">
        <v>112</v>
      </c>
      <c r="C14" s="7" t="s">
        <v>123</v>
      </c>
      <c r="D14" s="13" t="s">
        <v>110</v>
      </c>
      <c r="E14" s="10">
        <v>27</v>
      </c>
      <c r="F14" s="8">
        <v>9.0277777777777787E-3</v>
      </c>
      <c r="G14" s="8">
        <v>2.5034722222222222E-2</v>
      </c>
      <c r="H14" s="9">
        <f t="shared" si="0"/>
        <v>1.6006944444444442E-2</v>
      </c>
      <c r="I14" s="4">
        <v>19</v>
      </c>
    </row>
    <row r="15" spans="1:9">
      <c r="A15" s="4">
        <v>4</v>
      </c>
      <c r="B15" s="12" t="s">
        <v>19</v>
      </c>
      <c r="C15" s="7" t="s">
        <v>59</v>
      </c>
      <c r="D15" s="13" t="s">
        <v>20</v>
      </c>
      <c r="E15" s="10">
        <v>18</v>
      </c>
      <c r="F15" s="8">
        <v>5.9027777777777776E-3</v>
      </c>
      <c r="G15" s="8">
        <v>0.02</v>
      </c>
      <c r="H15" s="9">
        <f t="shared" si="0"/>
        <v>1.4097222222222223E-2</v>
      </c>
      <c r="I15" s="4">
        <v>3</v>
      </c>
    </row>
    <row r="16" spans="1:9">
      <c r="A16" s="4">
        <v>5</v>
      </c>
      <c r="B16" s="12" t="s">
        <v>86</v>
      </c>
      <c r="C16" s="7" t="s">
        <v>59</v>
      </c>
      <c r="D16" s="13" t="s">
        <v>20</v>
      </c>
      <c r="E16" s="10">
        <v>19</v>
      </c>
      <c r="F16" s="8">
        <v>6.2499999999999995E-3</v>
      </c>
      <c r="G16" s="8">
        <v>2.101851851851852E-2</v>
      </c>
      <c r="H16" s="9">
        <f t="shared" si="0"/>
        <v>1.4768518518518521E-2</v>
      </c>
      <c r="I16" s="4">
        <v>8</v>
      </c>
    </row>
    <row r="17" spans="1:9">
      <c r="A17" s="4">
        <v>6</v>
      </c>
      <c r="B17" s="12"/>
      <c r="C17" s="7"/>
      <c r="D17" s="13"/>
      <c r="E17" s="10"/>
      <c r="F17" s="8">
        <v>0</v>
      </c>
      <c r="G17" s="8">
        <v>0</v>
      </c>
      <c r="H17" s="9">
        <f t="shared" si="0"/>
        <v>0</v>
      </c>
      <c r="I17" s="4"/>
    </row>
    <row r="18" spans="1:9">
      <c r="A18" s="4">
        <v>7</v>
      </c>
      <c r="B18" s="12" t="s">
        <v>114</v>
      </c>
      <c r="C18" s="7" t="s">
        <v>115</v>
      </c>
      <c r="D18" s="13" t="s">
        <v>106</v>
      </c>
      <c r="E18" s="10"/>
      <c r="F18" s="8">
        <v>0</v>
      </c>
      <c r="G18" s="8">
        <v>0</v>
      </c>
      <c r="H18" s="9">
        <f t="shared" si="0"/>
        <v>0</v>
      </c>
      <c r="I18" s="4"/>
    </row>
    <row r="19" spans="1:9">
      <c r="A19" s="4">
        <v>8</v>
      </c>
      <c r="B19" s="12" t="s">
        <v>116</v>
      </c>
      <c r="C19" s="7" t="s">
        <v>117</v>
      </c>
      <c r="D19" s="13" t="s">
        <v>17</v>
      </c>
      <c r="E19" s="10">
        <v>34</v>
      </c>
      <c r="F19" s="8">
        <v>1.1458333333333334E-2</v>
      </c>
      <c r="G19" s="8">
        <v>2.6053240740740738E-2</v>
      </c>
      <c r="H19" s="9">
        <f t="shared" si="0"/>
        <v>1.4594907407407404E-2</v>
      </c>
      <c r="I19" s="4">
        <v>6</v>
      </c>
    </row>
    <row r="20" spans="1:9">
      <c r="A20" s="4">
        <v>9</v>
      </c>
      <c r="B20" s="12" t="s">
        <v>118</v>
      </c>
      <c r="C20" s="7" t="s">
        <v>119</v>
      </c>
      <c r="D20" s="13" t="s">
        <v>17</v>
      </c>
      <c r="E20" s="10">
        <v>33</v>
      </c>
      <c r="F20" s="8">
        <v>1.1111111111111112E-2</v>
      </c>
      <c r="G20" s="8">
        <v>2.6979166666666669E-2</v>
      </c>
      <c r="H20" s="9">
        <f t="shared" si="0"/>
        <v>1.5868055555555559E-2</v>
      </c>
      <c r="I20" s="4">
        <v>16</v>
      </c>
    </row>
    <row r="21" spans="1:9">
      <c r="A21" s="4">
        <v>10</v>
      </c>
      <c r="B21" s="12" t="s">
        <v>16</v>
      </c>
      <c r="C21" s="7" t="s">
        <v>58</v>
      </c>
      <c r="D21" s="13" t="s">
        <v>17</v>
      </c>
      <c r="E21" s="10"/>
      <c r="F21" s="8">
        <v>0</v>
      </c>
      <c r="G21" s="8">
        <v>0</v>
      </c>
      <c r="H21" s="9">
        <f t="shared" si="0"/>
        <v>0</v>
      </c>
      <c r="I21" s="4"/>
    </row>
    <row r="22" spans="1:9">
      <c r="A22" s="4">
        <v>11</v>
      </c>
      <c r="B22" s="19" t="s">
        <v>120</v>
      </c>
      <c r="C22" s="7" t="s">
        <v>60</v>
      </c>
      <c r="D22" s="13" t="s">
        <v>29</v>
      </c>
      <c r="E22" s="10"/>
      <c r="F22" s="8">
        <v>0</v>
      </c>
      <c r="G22" s="8">
        <v>0</v>
      </c>
      <c r="H22" s="9">
        <f t="shared" si="0"/>
        <v>0</v>
      </c>
      <c r="I22" s="4"/>
    </row>
    <row r="23" spans="1:9">
      <c r="A23" s="4">
        <v>12</v>
      </c>
      <c r="B23" s="12" t="s">
        <v>121</v>
      </c>
      <c r="C23" s="7" t="s">
        <v>122</v>
      </c>
      <c r="D23" s="13" t="s">
        <v>26</v>
      </c>
      <c r="E23" s="10"/>
      <c r="F23" s="8">
        <v>0</v>
      </c>
      <c r="G23" s="8">
        <v>0</v>
      </c>
      <c r="H23" s="9">
        <f t="shared" si="0"/>
        <v>0</v>
      </c>
      <c r="I23" s="4"/>
    </row>
    <row r="24" spans="1:9">
      <c r="A24" s="4">
        <v>13</v>
      </c>
      <c r="B24" s="12" t="s">
        <v>22</v>
      </c>
      <c r="C24" s="7" t="s">
        <v>59</v>
      </c>
      <c r="D24" s="13" t="s">
        <v>23</v>
      </c>
      <c r="E24" s="10"/>
      <c r="F24" s="8">
        <v>0</v>
      </c>
      <c r="G24" s="8">
        <v>0</v>
      </c>
      <c r="H24" s="9">
        <f t="shared" si="0"/>
        <v>0</v>
      </c>
      <c r="I24" s="4"/>
    </row>
    <row r="25" spans="1:9">
      <c r="A25" s="4">
        <v>14</v>
      </c>
      <c r="B25" s="12" t="s">
        <v>126</v>
      </c>
      <c r="C25" s="7" t="s">
        <v>122</v>
      </c>
      <c r="D25" s="13" t="s">
        <v>26</v>
      </c>
      <c r="E25" s="10">
        <v>32</v>
      </c>
      <c r="F25" s="8">
        <v>1.0763888888888891E-2</v>
      </c>
      <c r="G25" s="8">
        <v>2.4699074074074078E-2</v>
      </c>
      <c r="H25" s="9">
        <f t="shared" si="0"/>
        <v>1.3935185185185188E-2</v>
      </c>
      <c r="I25" s="4">
        <v>2</v>
      </c>
    </row>
    <row r="26" spans="1:9">
      <c r="A26" s="4">
        <v>15</v>
      </c>
      <c r="B26" s="12" t="s">
        <v>127</v>
      </c>
      <c r="C26" s="7" t="s">
        <v>115</v>
      </c>
      <c r="D26" s="13" t="s">
        <v>83</v>
      </c>
      <c r="E26" s="10"/>
      <c r="F26" s="8">
        <v>0</v>
      </c>
      <c r="G26" s="8">
        <v>0</v>
      </c>
      <c r="H26" s="9">
        <f t="shared" si="0"/>
        <v>0</v>
      </c>
      <c r="I26" s="4"/>
    </row>
    <row r="27" spans="1:9">
      <c r="A27" s="4">
        <v>16</v>
      </c>
      <c r="B27" s="12" t="s">
        <v>128</v>
      </c>
      <c r="C27" s="7" t="s">
        <v>60</v>
      </c>
      <c r="D27" s="13" t="s">
        <v>26</v>
      </c>
      <c r="E27" s="10">
        <v>31</v>
      </c>
      <c r="F27" s="8">
        <v>1.0416666666666666E-2</v>
      </c>
      <c r="G27" s="8">
        <v>2.4525462962962968E-2</v>
      </c>
      <c r="H27" s="9">
        <f t="shared" si="0"/>
        <v>1.4108796296296302E-2</v>
      </c>
      <c r="I27" s="4">
        <v>4</v>
      </c>
    </row>
    <row r="28" spans="1:9">
      <c r="A28" s="4">
        <v>17</v>
      </c>
      <c r="B28" s="12" t="s">
        <v>129</v>
      </c>
      <c r="C28" s="7" t="s">
        <v>61</v>
      </c>
      <c r="D28" s="13" t="s">
        <v>106</v>
      </c>
      <c r="E28" s="10"/>
      <c r="F28" s="8">
        <v>0</v>
      </c>
      <c r="G28" s="8">
        <v>0</v>
      </c>
      <c r="H28" s="9">
        <f t="shared" si="0"/>
        <v>0</v>
      </c>
      <c r="I28" s="4"/>
    </row>
    <row r="29" spans="1:9">
      <c r="A29" s="4">
        <v>18</v>
      </c>
      <c r="B29" s="12" t="s">
        <v>130</v>
      </c>
      <c r="C29" s="7" t="s">
        <v>123</v>
      </c>
      <c r="D29" s="13" t="s">
        <v>21</v>
      </c>
      <c r="E29" s="10">
        <v>29</v>
      </c>
      <c r="F29" s="8">
        <v>9.7222222222222224E-3</v>
      </c>
      <c r="G29" s="8">
        <v>2.5624999999999998E-2</v>
      </c>
      <c r="H29" s="9">
        <f t="shared" si="0"/>
        <v>1.5902777777777776E-2</v>
      </c>
      <c r="I29" s="4">
        <v>17</v>
      </c>
    </row>
    <row r="30" spans="1:9">
      <c r="A30" s="4">
        <v>19</v>
      </c>
      <c r="B30" s="12" t="s">
        <v>131</v>
      </c>
      <c r="C30" s="7" t="s">
        <v>119</v>
      </c>
      <c r="D30" s="13" t="s">
        <v>106</v>
      </c>
      <c r="E30" s="10"/>
      <c r="F30" s="8">
        <v>0</v>
      </c>
      <c r="G30" s="8">
        <v>0</v>
      </c>
      <c r="H30" s="9">
        <f t="shared" si="0"/>
        <v>0</v>
      </c>
      <c r="I30" s="4"/>
    </row>
    <row r="31" spans="1:9">
      <c r="A31" s="4">
        <v>20</v>
      </c>
      <c r="B31" s="12" t="s">
        <v>132</v>
      </c>
      <c r="C31" s="7" t="s">
        <v>59</v>
      </c>
      <c r="D31" s="13" t="s">
        <v>24</v>
      </c>
      <c r="E31" s="10">
        <v>22</v>
      </c>
      <c r="F31" s="8">
        <v>7.2916666666666659E-3</v>
      </c>
      <c r="G31" s="8">
        <v>2.2280092592592591E-2</v>
      </c>
      <c r="H31" s="9">
        <f t="shared" si="0"/>
        <v>1.4988425925925926E-2</v>
      </c>
      <c r="I31" s="4">
        <v>10</v>
      </c>
    </row>
    <row r="32" spans="1:9">
      <c r="A32" s="4">
        <v>21</v>
      </c>
      <c r="B32" s="12" t="s">
        <v>133</v>
      </c>
      <c r="C32" s="7" t="s">
        <v>124</v>
      </c>
      <c r="D32" s="13" t="s">
        <v>17</v>
      </c>
      <c r="E32" s="10">
        <v>20</v>
      </c>
      <c r="F32" s="8">
        <v>6.5972222222222222E-3</v>
      </c>
      <c r="G32" s="8">
        <v>2.2939814814814816E-2</v>
      </c>
      <c r="H32" s="9">
        <f t="shared" si="0"/>
        <v>1.6342592592592593E-2</v>
      </c>
      <c r="I32" s="4">
        <v>15</v>
      </c>
    </row>
    <row r="33" spans="1:9">
      <c r="A33" s="4">
        <v>22</v>
      </c>
      <c r="B33" s="12" t="s">
        <v>134</v>
      </c>
      <c r="C33" s="7" t="s">
        <v>123</v>
      </c>
      <c r="D33" s="13" t="s">
        <v>21</v>
      </c>
      <c r="E33" s="10"/>
      <c r="F33" s="8">
        <v>0</v>
      </c>
      <c r="G33" s="8">
        <v>0</v>
      </c>
      <c r="H33" s="9">
        <f t="shared" si="0"/>
        <v>0</v>
      </c>
      <c r="I33" s="4"/>
    </row>
    <row r="34" spans="1:9">
      <c r="A34" s="4">
        <v>23</v>
      </c>
      <c r="B34" s="12" t="s">
        <v>135</v>
      </c>
      <c r="C34" s="7" t="s">
        <v>123</v>
      </c>
      <c r="D34" s="13" t="s">
        <v>21</v>
      </c>
      <c r="E34" s="10">
        <v>30</v>
      </c>
      <c r="F34" s="8">
        <v>1.0069444444444445E-2</v>
      </c>
      <c r="G34" s="8">
        <v>2.5486111111111112E-2</v>
      </c>
      <c r="H34" s="9">
        <f t="shared" si="0"/>
        <v>1.5416666666666667E-2</v>
      </c>
      <c r="I34" s="4">
        <v>14</v>
      </c>
    </row>
    <row r="35" spans="1:9">
      <c r="A35" s="4">
        <v>24</v>
      </c>
      <c r="B35" s="12" t="s">
        <v>136</v>
      </c>
      <c r="C35" s="7" t="s">
        <v>60</v>
      </c>
      <c r="D35" s="13" t="s">
        <v>125</v>
      </c>
      <c r="E35" s="10"/>
      <c r="F35" s="8">
        <v>0</v>
      </c>
      <c r="G35" s="8">
        <v>0</v>
      </c>
      <c r="H35" s="9">
        <f t="shared" si="0"/>
        <v>0</v>
      </c>
      <c r="I35" s="4"/>
    </row>
    <row r="36" spans="1:9">
      <c r="A36" s="4">
        <v>25</v>
      </c>
      <c r="B36" s="12" t="s">
        <v>209</v>
      </c>
      <c r="C36" s="7" t="s">
        <v>124</v>
      </c>
      <c r="D36" s="13" t="s">
        <v>156</v>
      </c>
      <c r="E36" s="10">
        <v>21</v>
      </c>
      <c r="F36" s="8">
        <v>6.9444444444444441E-3</v>
      </c>
      <c r="G36" s="8">
        <v>2.2349537037037032E-2</v>
      </c>
      <c r="H36" s="9">
        <f t="shared" si="0"/>
        <v>1.5405092592592588E-2</v>
      </c>
      <c r="I36" s="4">
        <v>13</v>
      </c>
    </row>
    <row r="37" spans="1:9">
      <c r="A37" s="4">
        <v>26</v>
      </c>
      <c r="B37" s="12" t="s">
        <v>150</v>
      </c>
      <c r="C37" s="7" t="s">
        <v>119</v>
      </c>
      <c r="D37" s="13" t="s">
        <v>151</v>
      </c>
      <c r="E37" s="10"/>
      <c r="F37" s="8">
        <v>0</v>
      </c>
      <c r="G37" s="8">
        <v>0</v>
      </c>
      <c r="H37" s="9">
        <f t="shared" si="0"/>
        <v>0</v>
      </c>
      <c r="I37" s="4"/>
    </row>
    <row r="38" spans="1:9">
      <c r="A38" s="4">
        <v>27</v>
      </c>
      <c r="B38" s="12" t="s">
        <v>168</v>
      </c>
      <c r="C38" s="7" t="s">
        <v>113</v>
      </c>
      <c r="D38" s="13" t="s">
        <v>23</v>
      </c>
      <c r="E38" s="10">
        <v>23</v>
      </c>
      <c r="F38" s="8">
        <v>7.6388888888888886E-3</v>
      </c>
      <c r="G38" s="8">
        <v>2.2893518518518521E-2</v>
      </c>
      <c r="H38" s="9">
        <f t="shared" si="0"/>
        <v>1.5254629629629632E-2</v>
      </c>
      <c r="I38" s="4">
        <v>12</v>
      </c>
    </row>
    <row r="39" spans="1:9">
      <c r="A39" s="4">
        <v>28</v>
      </c>
      <c r="B39" s="12" t="s">
        <v>169</v>
      </c>
      <c r="C39" s="7" t="s">
        <v>170</v>
      </c>
      <c r="D39" s="13" t="s">
        <v>23</v>
      </c>
      <c r="E39" s="10">
        <v>24</v>
      </c>
      <c r="F39" s="8">
        <v>7.9861111111111122E-3</v>
      </c>
      <c r="G39" s="8">
        <v>2.2662037037037036E-2</v>
      </c>
      <c r="H39" s="9">
        <f t="shared" si="0"/>
        <v>1.4675925925925924E-2</v>
      </c>
      <c r="I39" s="4">
        <v>7</v>
      </c>
    </row>
    <row r="40" spans="1:9">
      <c r="A40" s="4">
        <v>29</v>
      </c>
      <c r="B40" s="12" t="s">
        <v>171</v>
      </c>
      <c r="C40" s="7" t="s">
        <v>117</v>
      </c>
      <c r="D40" s="13" t="s">
        <v>172</v>
      </c>
      <c r="E40" s="10">
        <v>25</v>
      </c>
      <c r="F40" s="8">
        <v>8.3333333333333332E-3</v>
      </c>
      <c r="G40" s="8">
        <v>2.2511574074074073E-2</v>
      </c>
      <c r="H40" s="9">
        <f t="shared" si="0"/>
        <v>1.417824074074074E-2</v>
      </c>
      <c r="I40" s="4">
        <v>5</v>
      </c>
    </row>
    <row r="41" spans="1:9">
      <c r="A41" s="4">
        <v>30</v>
      </c>
      <c r="B41" s="12" t="s">
        <v>173</v>
      </c>
      <c r="C41" s="7" t="s">
        <v>124</v>
      </c>
      <c r="D41" s="13" t="s">
        <v>174</v>
      </c>
      <c r="E41" s="10">
        <v>28</v>
      </c>
      <c r="F41" s="8">
        <v>9.3749999999999997E-3</v>
      </c>
      <c r="G41" s="8">
        <v>2.6458333333333334E-2</v>
      </c>
      <c r="H41" s="9">
        <f t="shared" si="0"/>
        <v>1.7083333333333332E-2</v>
      </c>
      <c r="I41" s="4">
        <v>20</v>
      </c>
    </row>
    <row r="42" spans="1:9">
      <c r="A42" s="4"/>
      <c r="B42" s="12" t="s">
        <v>175</v>
      </c>
      <c r="C42" s="7" t="s">
        <v>58</v>
      </c>
      <c r="D42" s="13" t="s">
        <v>176</v>
      </c>
      <c r="E42" s="10">
        <v>36</v>
      </c>
      <c r="F42" s="8">
        <v>1.2152777777777778E-2</v>
      </c>
      <c r="G42" s="8">
        <v>2.8148148148148148E-2</v>
      </c>
      <c r="H42" s="8">
        <v>1.5995370370370372E-2</v>
      </c>
      <c r="I42" s="4">
        <v>18</v>
      </c>
    </row>
    <row r="43" spans="1:9">
      <c r="A43" s="4"/>
      <c r="B43" s="12" t="s">
        <v>177</v>
      </c>
      <c r="C43" s="7" t="s">
        <v>59</v>
      </c>
      <c r="D43" s="13" t="s">
        <v>106</v>
      </c>
      <c r="E43" s="10">
        <v>37</v>
      </c>
      <c r="F43" s="8">
        <v>1.2499999999999999E-2</v>
      </c>
      <c r="G43" s="8">
        <v>2.9791666666666664E-2</v>
      </c>
      <c r="H43" s="8">
        <v>1.7291666666666667E-2</v>
      </c>
      <c r="I43" s="4">
        <v>21</v>
      </c>
    </row>
    <row r="44" spans="1:9">
      <c r="A44" s="4"/>
      <c r="B44" s="12" t="s">
        <v>207</v>
      </c>
      <c r="C44" s="7" t="s">
        <v>170</v>
      </c>
      <c r="D44" s="13" t="s">
        <v>110</v>
      </c>
      <c r="E44" s="10">
        <v>38</v>
      </c>
      <c r="F44" s="8">
        <v>1.2847222222222223E-2</v>
      </c>
      <c r="G44" s="8">
        <v>2.6458333333333334E-2</v>
      </c>
      <c r="H44" s="8">
        <v>1.3611111111111114E-2</v>
      </c>
      <c r="I44" s="4">
        <v>1</v>
      </c>
    </row>
    <row r="45" spans="1:9">
      <c r="A45" s="4"/>
      <c r="B45" s="12" t="s">
        <v>178</v>
      </c>
      <c r="C45" s="7" t="s">
        <v>123</v>
      </c>
      <c r="D45" s="13" t="s">
        <v>21</v>
      </c>
      <c r="E45" s="10">
        <v>40</v>
      </c>
      <c r="F45" s="8">
        <v>1.3541666666666667E-2</v>
      </c>
      <c r="G45" s="8">
        <v>2.9803240740740741E-2</v>
      </c>
      <c r="H45" s="8">
        <v>2.2511574074074073E-2</v>
      </c>
      <c r="I45" s="4">
        <v>22</v>
      </c>
    </row>
    <row r="46" spans="1:9">
      <c r="A46" s="4"/>
      <c r="B46" s="12"/>
      <c r="C46" s="7"/>
      <c r="D46" s="13"/>
      <c r="E46" s="10"/>
      <c r="F46" s="8"/>
      <c r="G46" s="8"/>
      <c r="H46" s="8"/>
      <c r="I46" s="4"/>
    </row>
    <row r="47" spans="1:9">
      <c r="D47" s="14"/>
      <c r="E47" s="15"/>
      <c r="F47" s="15"/>
    </row>
    <row r="48" spans="1:9">
      <c r="D48" s="14"/>
      <c r="E48" s="15"/>
      <c r="F48" s="15"/>
    </row>
  </sheetData>
  <sheetProtection sheet="1" objects="1" scenarios="1" selectLockedCells="1"/>
  <mergeCells count="11">
    <mergeCell ref="F10:H10"/>
    <mergeCell ref="H8:I8"/>
    <mergeCell ref="E10:E11"/>
    <mergeCell ref="A3:I3"/>
    <mergeCell ref="A4:I4"/>
    <mergeCell ref="A5:I5"/>
    <mergeCell ref="A10:A11"/>
    <mergeCell ref="B10:B11"/>
    <mergeCell ref="C10:C11"/>
    <mergeCell ref="D10:D11"/>
    <mergeCell ref="I10:I11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I12" sqref="I12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88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tr">
        <f>CONCATENATE("Дистанция: ",исх!B3)</f>
        <v>Дистанция: 6 км</v>
      </c>
      <c r="I7" s="16"/>
    </row>
    <row r="8" spans="1:9" s="1" customFormat="1">
      <c r="A8" s="1" t="str">
        <f>CONCATENATE("Температура: ",исх!B4)</f>
        <v>Температура: -1 °C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13</v>
      </c>
      <c r="D10" s="25" t="s">
        <v>12</v>
      </c>
      <c r="E10" s="25" t="s">
        <v>14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12" t="s">
        <v>102</v>
      </c>
      <c r="C12" s="7" t="s">
        <v>103</v>
      </c>
      <c r="D12" s="13" t="s">
        <v>20</v>
      </c>
      <c r="E12" s="10">
        <v>42</v>
      </c>
      <c r="F12" s="8">
        <v>1.4236111111111111E-2</v>
      </c>
      <c r="G12" s="8">
        <v>2.9664351851851855E-2</v>
      </c>
      <c r="H12" s="9">
        <f>IF(ISBLANK(G12),"",G12-F12)</f>
        <v>1.5428240740740744E-2</v>
      </c>
      <c r="I12" s="4">
        <v>4</v>
      </c>
    </row>
    <row r="13" spans="1:9">
      <c r="A13" s="4">
        <v>2</v>
      </c>
      <c r="B13" s="17" t="s">
        <v>104</v>
      </c>
      <c r="C13" s="7" t="s">
        <v>62</v>
      </c>
      <c r="D13" s="13" t="s">
        <v>20</v>
      </c>
      <c r="E13" s="10">
        <v>41</v>
      </c>
      <c r="F13" s="8">
        <v>1.3888888888888888E-2</v>
      </c>
      <c r="G13" s="8">
        <v>2.9236111111111112E-2</v>
      </c>
      <c r="H13" s="9">
        <f>IF(ISBLANK(G13),"",G13-F13)</f>
        <v>1.5347222222222224E-2</v>
      </c>
      <c r="I13" s="4">
        <v>3</v>
      </c>
    </row>
    <row r="14" spans="1:9">
      <c r="A14" s="4">
        <v>3</v>
      </c>
      <c r="B14" s="12" t="s">
        <v>105</v>
      </c>
      <c r="C14" s="7" t="s">
        <v>62</v>
      </c>
      <c r="D14" s="13" t="s">
        <v>26</v>
      </c>
      <c r="E14" s="10">
        <v>47</v>
      </c>
      <c r="F14" s="8">
        <v>1.5972222222222224E-2</v>
      </c>
      <c r="G14" s="8">
        <v>3.108796296296296E-2</v>
      </c>
      <c r="H14" s="9">
        <f>IF(ISBLANK(G14),"",G14-F14)</f>
        <v>1.5115740740740735E-2</v>
      </c>
      <c r="I14" s="4">
        <v>2</v>
      </c>
    </row>
    <row r="15" spans="1:9">
      <c r="A15" s="4">
        <v>4</v>
      </c>
      <c r="B15" s="17" t="s">
        <v>25</v>
      </c>
      <c r="C15" s="7" t="s">
        <v>140</v>
      </c>
      <c r="D15" s="13" t="s">
        <v>26</v>
      </c>
      <c r="E15" s="10">
        <v>46</v>
      </c>
      <c r="F15" s="8">
        <v>1.5625E-2</v>
      </c>
      <c r="G15" s="8">
        <v>2.988425925925926E-2</v>
      </c>
      <c r="H15" s="9">
        <f>IF(ISBLANK(G15),"",G15-F15)</f>
        <v>1.425925925925926E-2</v>
      </c>
      <c r="I15" s="4">
        <v>1</v>
      </c>
    </row>
    <row r="16" spans="1:9">
      <c r="A16" s="4">
        <v>5</v>
      </c>
      <c r="B16" s="18" t="s">
        <v>157</v>
      </c>
      <c r="C16" s="7" t="s">
        <v>62</v>
      </c>
      <c r="D16" s="13" t="s">
        <v>156</v>
      </c>
      <c r="E16" s="10">
        <v>43</v>
      </c>
      <c r="F16" s="8">
        <v>1.4583333333333332E-2</v>
      </c>
      <c r="G16" s="8">
        <v>3.0243055555555554E-2</v>
      </c>
      <c r="H16" s="9">
        <f t="shared" ref="H16:H41" si="0">IF(ISBLANK(G16),"",G16-F16)</f>
        <v>1.5659722222222221E-2</v>
      </c>
      <c r="I16" s="4">
        <v>6</v>
      </c>
    </row>
    <row r="17" spans="1:9">
      <c r="A17" s="4">
        <v>6</v>
      </c>
      <c r="B17" s="18" t="s">
        <v>161</v>
      </c>
      <c r="C17" s="7" t="s">
        <v>140</v>
      </c>
      <c r="D17" s="13" t="s">
        <v>162</v>
      </c>
      <c r="E17" s="10">
        <v>44</v>
      </c>
      <c r="F17" s="8">
        <v>1.4930555555555556E-2</v>
      </c>
      <c r="G17" s="8">
        <v>3.0393518518518518E-2</v>
      </c>
      <c r="H17" s="9">
        <f t="shared" si="0"/>
        <v>1.5462962962962961E-2</v>
      </c>
      <c r="I17" s="4">
        <v>5</v>
      </c>
    </row>
    <row r="18" spans="1:9">
      <c r="A18" s="4">
        <v>7</v>
      </c>
      <c r="B18" s="18" t="s">
        <v>180</v>
      </c>
      <c r="C18" s="7" t="s">
        <v>208</v>
      </c>
      <c r="D18" s="13" t="s">
        <v>174</v>
      </c>
      <c r="E18" s="10">
        <v>45</v>
      </c>
      <c r="F18" s="8">
        <v>1.5277777777777777E-2</v>
      </c>
      <c r="G18" s="8">
        <v>3.1099537037037037E-2</v>
      </c>
      <c r="H18" s="9">
        <f t="shared" si="0"/>
        <v>1.5821759259259258E-2</v>
      </c>
      <c r="I18" s="4">
        <v>7</v>
      </c>
    </row>
    <row r="19" spans="1:9">
      <c r="A19" s="4">
        <v>8</v>
      </c>
      <c r="B19" s="18" t="s">
        <v>181</v>
      </c>
      <c r="C19" s="7" t="s">
        <v>140</v>
      </c>
      <c r="D19" s="13" t="s">
        <v>182</v>
      </c>
      <c r="E19" s="10">
        <v>48</v>
      </c>
      <c r="F19" s="8">
        <v>1.6319444444444445E-2</v>
      </c>
      <c r="G19" s="8">
        <v>3.2337962962962964E-2</v>
      </c>
      <c r="H19" s="9">
        <f t="shared" si="0"/>
        <v>1.6018518518518519E-2</v>
      </c>
      <c r="I19" s="4">
        <v>8</v>
      </c>
    </row>
    <row r="20" spans="1:9">
      <c r="A20" s="4">
        <v>9</v>
      </c>
      <c r="B20" s="18" t="s">
        <v>183</v>
      </c>
      <c r="C20" s="7"/>
      <c r="D20" s="13" t="s">
        <v>184</v>
      </c>
      <c r="E20" s="10">
        <v>49</v>
      </c>
      <c r="F20" s="8">
        <v>1.6666666666666666E-2</v>
      </c>
      <c r="G20" s="8">
        <v>3.2974537037037038E-2</v>
      </c>
      <c r="H20" s="9">
        <f t="shared" si="0"/>
        <v>1.6307870370370372E-2</v>
      </c>
      <c r="I20" s="4">
        <v>9</v>
      </c>
    </row>
    <row r="21" spans="1:9">
      <c r="A21" s="4">
        <v>10</v>
      </c>
      <c r="B21" s="18"/>
      <c r="C21" s="7"/>
      <c r="D21" s="13"/>
      <c r="E21" s="10"/>
      <c r="F21" s="8"/>
      <c r="G21" s="8"/>
      <c r="H21" s="9" t="str">
        <f t="shared" si="0"/>
        <v/>
      </c>
      <c r="I21" s="4"/>
    </row>
    <row r="22" spans="1:9">
      <c r="A22" s="4">
        <v>11</v>
      </c>
      <c r="B22" s="18"/>
      <c r="C22" s="7"/>
      <c r="D22" s="13"/>
      <c r="E22" s="10"/>
      <c r="F22" s="8"/>
      <c r="G22" s="8"/>
      <c r="H22" s="9" t="str">
        <f t="shared" si="0"/>
        <v/>
      </c>
      <c r="I22" s="4"/>
    </row>
    <row r="23" spans="1:9">
      <c r="A23" s="4">
        <v>12</v>
      </c>
      <c r="B23" s="18"/>
      <c r="C23" s="7"/>
      <c r="D23" s="13"/>
      <c r="E23" s="10"/>
      <c r="F23" s="8"/>
      <c r="G23" s="8"/>
      <c r="H23" s="9" t="str">
        <f t="shared" si="0"/>
        <v/>
      </c>
      <c r="I23" s="4"/>
    </row>
    <row r="24" spans="1:9">
      <c r="A24" s="4">
        <v>13</v>
      </c>
      <c r="B24" s="18"/>
      <c r="C24" s="7"/>
      <c r="D24" s="13"/>
      <c r="E24" s="10"/>
      <c r="F24" s="8"/>
      <c r="G24" s="8"/>
      <c r="H24" s="9" t="str">
        <f t="shared" si="0"/>
        <v/>
      </c>
      <c r="I24" s="4"/>
    </row>
    <row r="25" spans="1:9">
      <c r="A25" s="4">
        <v>14</v>
      </c>
      <c r="B25" s="18"/>
      <c r="C25" s="7"/>
      <c r="D25" s="13"/>
      <c r="E25" s="10"/>
      <c r="F25" s="8"/>
      <c r="G25" s="8"/>
      <c r="H25" s="9" t="str">
        <f t="shared" si="0"/>
        <v/>
      </c>
      <c r="I25" s="4"/>
    </row>
    <row r="26" spans="1:9">
      <c r="A26" s="4">
        <v>15</v>
      </c>
      <c r="B26" s="18"/>
      <c r="C26" s="7"/>
      <c r="D26" s="13"/>
      <c r="E26" s="10"/>
      <c r="F26" s="8"/>
      <c r="G26" s="8"/>
      <c r="H26" s="9" t="str">
        <f t="shared" si="0"/>
        <v/>
      </c>
      <c r="I26" s="4"/>
    </row>
    <row r="27" spans="1:9">
      <c r="A27" s="4">
        <v>16</v>
      </c>
      <c r="B27" s="18"/>
      <c r="C27" s="7"/>
      <c r="D27" s="13"/>
      <c r="E27" s="10"/>
      <c r="F27" s="8"/>
      <c r="G27" s="8"/>
      <c r="H27" s="9" t="str">
        <f t="shared" si="0"/>
        <v/>
      </c>
      <c r="I27" s="4"/>
    </row>
    <row r="28" spans="1:9">
      <c r="A28" s="4">
        <v>17</v>
      </c>
      <c r="B28" s="18"/>
      <c r="C28" s="7"/>
      <c r="D28" s="13"/>
      <c r="E28" s="10"/>
      <c r="F28" s="8"/>
      <c r="G28" s="8"/>
      <c r="H28" s="9" t="str">
        <f t="shared" si="0"/>
        <v/>
      </c>
      <c r="I28" s="4"/>
    </row>
    <row r="29" spans="1:9">
      <c r="A29" s="4">
        <v>18</v>
      </c>
      <c r="B29" s="18"/>
      <c r="C29" s="7"/>
      <c r="D29" s="13"/>
      <c r="E29" s="10"/>
      <c r="F29" s="8"/>
      <c r="G29" s="8"/>
      <c r="H29" s="9" t="str">
        <f t="shared" si="0"/>
        <v/>
      </c>
      <c r="I29" s="4"/>
    </row>
    <row r="30" spans="1:9">
      <c r="A30" s="4">
        <v>19</v>
      </c>
      <c r="B30" s="18"/>
      <c r="C30" s="7"/>
      <c r="D30" s="13"/>
      <c r="E30" s="10"/>
      <c r="F30" s="8"/>
      <c r="G30" s="8"/>
      <c r="H30" s="9" t="str">
        <f t="shared" si="0"/>
        <v/>
      </c>
      <c r="I30" s="4"/>
    </row>
    <row r="31" spans="1:9">
      <c r="A31" s="4">
        <v>20</v>
      </c>
      <c r="B31" s="18"/>
      <c r="C31" s="7"/>
      <c r="D31" s="13"/>
      <c r="E31" s="10"/>
      <c r="F31" s="8"/>
      <c r="G31" s="8"/>
      <c r="H31" s="9" t="str">
        <f t="shared" si="0"/>
        <v/>
      </c>
      <c r="I31" s="4"/>
    </row>
    <row r="32" spans="1:9">
      <c r="A32" s="4">
        <v>21</v>
      </c>
      <c r="B32" s="18"/>
      <c r="C32" s="7"/>
      <c r="D32" s="13"/>
      <c r="E32" s="10"/>
      <c r="F32" s="8"/>
      <c r="G32" s="8"/>
      <c r="H32" s="9" t="str">
        <f t="shared" si="0"/>
        <v/>
      </c>
      <c r="I32" s="4"/>
    </row>
    <row r="33" spans="1:9">
      <c r="A33" s="4">
        <v>22</v>
      </c>
      <c r="B33" s="18"/>
      <c r="C33" s="7"/>
      <c r="D33" s="13"/>
      <c r="E33" s="10"/>
      <c r="F33" s="8"/>
      <c r="G33" s="8"/>
      <c r="H33" s="9" t="str">
        <f t="shared" si="0"/>
        <v/>
      </c>
      <c r="I33" s="4"/>
    </row>
    <row r="34" spans="1:9">
      <c r="A34" s="4">
        <v>23</v>
      </c>
      <c r="B34" s="18"/>
      <c r="C34" s="7"/>
      <c r="D34" s="13"/>
      <c r="E34" s="10"/>
      <c r="F34" s="8"/>
      <c r="G34" s="8"/>
      <c r="H34" s="9" t="str">
        <f t="shared" si="0"/>
        <v/>
      </c>
      <c r="I34" s="4"/>
    </row>
    <row r="35" spans="1:9">
      <c r="A35" s="4">
        <v>24</v>
      </c>
      <c r="B35" s="18"/>
      <c r="C35" s="7"/>
      <c r="D35" s="13"/>
      <c r="E35" s="10"/>
      <c r="F35" s="8"/>
      <c r="G35" s="8"/>
      <c r="H35" s="9" t="str">
        <f t="shared" si="0"/>
        <v/>
      </c>
      <c r="I35" s="4"/>
    </row>
    <row r="36" spans="1:9">
      <c r="A36" s="4">
        <v>25</v>
      </c>
      <c r="B36" s="18"/>
      <c r="C36" s="7"/>
      <c r="D36" s="13"/>
      <c r="E36" s="10"/>
      <c r="F36" s="8"/>
      <c r="G36" s="8"/>
      <c r="H36" s="9" t="str">
        <f t="shared" si="0"/>
        <v/>
      </c>
      <c r="I36" s="4"/>
    </row>
    <row r="37" spans="1:9">
      <c r="A37" s="4">
        <v>26</v>
      </c>
      <c r="B37" s="18"/>
      <c r="C37" s="7"/>
      <c r="D37" s="13"/>
      <c r="E37" s="10"/>
      <c r="F37" s="8"/>
      <c r="G37" s="8"/>
      <c r="H37" s="9" t="str">
        <f t="shared" si="0"/>
        <v/>
      </c>
      <c r="I37" s="4"/>
    </row>
    <row r="38" spans="1:9">
      <c r="A38" s="4">
        <v>27</v>
      </c>
      <c r="B38" s="18"/>
      <c r="C38" s="7"/>
      <c r="D38" s="13"/>
      <c r="E38" s="10"/>
      <c r="F38" s="8"/>
      <c r="G38" s="8"/>
      <c r="H38" s="9" t="str">
        <f t="shared" si="0"/>
        <v/>
      </c>
      <c r="I38" s="4"/>
    </row>
    <row r="39" spans="1:9">
      <c r="A39" s="4">
        <v>28</v>
      </c>
      <c r="B39" s="18"/>
      <c r="C39" s="7"/>
      <c r="D39" s="13"/>
      <c r="E39" s="10"/>
      <c r="F39" s="8"/>
      <c r="G39" s="8"/>
      <c r="H39" s="9" t="str">
        <f t="shared" si="0"/>
        <v/>
      </c>
      <c r="I39" s="4"/>
    </row>
    <row r="40" spans="1:9">
      <c r="A40" s="4">
        <v>29</v>
      </c>
      <c r="B40" s="18"/>
      <c r="C40" s="7"/>
      <c r="D40" s="13"/>
      <c r="E40" s="10"/>
      <c r="F40" s="8"/>
      <c r="G40" s="8"/>
      <c r="H40" s="9" t="str">
        <f t="shared" si="0"/>
        <v/>
      </c>
      <c r="I40" s="4"/>
    </row>
    <row r="41" spans="1:9">
      <c r="A41" s="4">
        <v>30</v>
      </c>
      <c r="B41" s="18"/>
      <c r="C41" s="7"/>
      <c r="D41" s="13"/>
      <c r="E41" s="10"/>
      <c r="F41" s="8"/>
      <c r="G41" s="8"/>
      <c r="H41" s="9" t="str">
        <f t="shared" si="0"/>
        <v/>
      </c>
      <c r="I41" s="4"/>
    </row>
    <row r="45" spans="1:9">
      <c r="D45" s="14" t="s">
        <v>8</v>
      </c>
      <c r="E45" s="15"/>
      <c r="F45" s="15"/>
    </row>
    <row r="48" spans="1:9">
      <c r="D48" s="14" t="s">
        <v>9</v>
      </c>
      <c r="E48" s="15"/>
      <c r="F48" s="15"/>
    </row>
  </sheetData>
  <sheetProtection sheet="1" objects="1" scenarios="1" selectLockedCells="1"/>
  <mergeCells count="11">
    <mergeCell ref="I10:I11"/>
    <mergeCell ref="F10:H10"/>
    <mergeCell ref="H8:I8"/>
    <mergeCell ref="E10:E11"/>
    <mergeCell ref="A3:I3"/>
    <mergeCell ref="A4:I4"/>
    <mergeCell ref="A5:I5"/>
    <mergeCell ref="A10:A11"/>
    <mergeCell ref="B10:B11"/>
    <mergeCell ref="C10:C11"/>
    <mergeCell ref="D10:D11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F21" sqref="F21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0" width="9.7109375" style="3" customWidth="1"/>
    <col min="11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90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tr">
        <f>CONCATENATE("Дистанция: ",исх!B3)</f>
        <v>Дистанция: 6 км</v>
      </c>
      <c r="I7" s="16"/>
    </row>
    <row r="8" spans="1:9" s="1" customFormat="1">
      <c r="A8" s="1" t="str">
        <f>CONCATENATE("Температура: ",исх!B4)</f>
        <v>Температура: -1 °C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13</v>
      </c>
      <c r="D10" s="25" t="s">
        <v>12</v>
      </c>
      <c r="E10" s="25" t="s">
        <v>14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12" t="s">
        <v>28</v>
      </c>
      <c r="C12" s="7" t="s">
        <v>63</v>
      </c>
      <c r="D12" s="13" t="s">
        <v>29</v>
      </c>
      <c r="E12" s="10"/>
      <c r="F12" s="8">
        <v>0</v>
      </c>
      <c r="G12" s="8">
        <v>0</v>
      </c>
      <c r="H12" s="9">
        <f>IF(ISBLANK(G12),"",G12-F12)</f>
        <v>0</v>
      </c>
      <c r="I12" s="4"/>
    </row>
    <row r="13" spans="1:9">
      <c r="A13" s="4">
        <v>2</v>
      </c>
      <c r="B13" s="12" t="s">
        <v>30</v>
      </c>
      <c r="C13" s="7" t="s">
        <v>66</v>
      </c>
      <c r="D13" s="13" t="s">
        <v>106</v>
      </c>
      <c r="E13" s="10">
        <v>54</v>
      </c>
      <c r="F13" s="8">
        <v>1.8402777777777778E-2</v>
      </c>
      <c r="G13" s="8">
        <v>3.4641203703703702E-2</v>
      </c>
      <c r="H13" s="9">
        <f>IF(ISBLANK(G13),"",G13-F13)</f>
        <v>1.6238425925925924E-2</v>
      </c>
      <c r="I13" s="4">
        <v>3</v>
      </c>
    </row>
    <row r="14" spans="1:9">
      <c r="A14" s="4">
        <v>3</v>
      </c>
      <c r="B14" s="18" t="s">
        <v>27</v>
      </c>
      <c r="C14" s="7" t="s">
        <v>63</v>
      </c>
      <c r="D14" s="13" t="s">
        <v>21</v>
      </c>
      <c r="E14" s="10">
        <v>52</v>
      </c>
      <c r="F14" s="8">
        <v>1.7708333333333333E-2</v>
      </c>
      <c r="G14" s="8">
        <v>3.3368055555555554E-2</v>
      </c>
      <c r="H14" s="9">
        <f>IF(ISBLANK(G14),"",G14-F14)</f>
        <v>1.5659722222222221E-2</v>
      </c>
      <c r="I14" s="4">
        <v>2</v>
      </c>
    </row>
    <row r="15" spans="1:9">
      <c r="A15" s="4">
        <v>4</v>
      </c>
      <c r="B15" s="12" t="s">
        <v>64</v>
      </c>
      <c r="C15" s="7" t="s">
        <v>67</v>
      </c>
      <c r="D15" s="13" t="s">
        <v>57</v>
      </c>
      <c r="E15" s="10"/>
      <c r="F15" s="8">
        <v>0</v>
      </c>
      <c r="G15" s="8">
        <v>0</v>
      </c>
      <c r="H15" s="9">
        <f t="shared" ref="H15:H41" si="0">IF(ISBLANK(G15),"",G15-F15)</f>
        <v>0</v>
      </c>
      <c r="I15" s="4"/>
    </row>
    <row r="16" spans="1:9">
      <c r="A16" s="4">
        <v>5</v>
      </c>
      <c r="B16" s="12" t="s">
        <v>101</v>
      </c>
      <c r="C16" s="7" t="s">
        <v>63</v>
      </c>
      <c r="D16" s="13" t="s">
        <v>23</v>
      </c>
      <c r="E16" s="10"/>
      <c r="F16" s="8">
        <v>0</v>
      </c>
      <c r="G16" s="8">
        <v>0</v>
      </c>
      <c r="H16" s="9">
        <f t="shared" si="0"/>
        <v>0</v>
      </c>
      <c r="I16" s="4"/>
    </row>
    <row r="17" spans="1:9">
      <c r="A17" s="4">
        <v>6</v>
      </c>
      <c r="B17" s="12" t="s">
        <v>31</v>
      </c>
      <c r="C17" s="7" t="s">
        <v>65</v>
      </c>
      <c r="D17" s="13" t="s">
        <v>26</v>
      </c>
      <c r="E17" s="10">
        <v>50</v>
      </c>
      <c r="F17" s="8">
        <v>1.7013888888888887E-2</v>
      </c>
      <c r="G17" s="8">
        <v>3.0451388888888889E-2</v>
      </c>
      <c r="H17" s="9">
        <f t="shared" si="0"/>
        <v>1.3437500000000002E-2</v>
      </c>
      <c r="I17" s="4">
        <v>1</v>
      </c>
    </row>
    <row r="18" spans="1:9">
      <c r="A18" s="4">
        <v>7</v>
      </c>
      <c r="B18" s="12" t="s">
        <v>163</v>
      </c>
      <c r="C18" s="7" t="s">
        <v>164</v>
      </c>
      <c r="D18" s="13" t="s">
        <v>17</v>
      </c>
      <c r="E18" s="10">
        <v>51</v>
      </c>
      <c r="F18" s="8">
        <v>1.7361111111111112E-2</v>
      </c>
      <c r="G18" s="8">
        <v>3.3773148148148149E-2</v>
      </c>
      <c r="H18" s="9">
        <f t="shared" si="0"/>
        <v>1.6412037037037037E-2</v>
      </c>
      <c r="I18" s="4">
        <v>5</v>
      </c>
    </row>
    <row r="19" spans="1:9">
      <c r="A19" s="4">
        <v>8</v>
      </c>
      <c r="B19" s="12" t="s">
        <v>185</v>
      </c>
      <c r="C19" s="7" t="s">
        <v>164</v>
      </c>
      <c r="D19" s="13" t="s">
        <v>106</v>
      </c>
      <c r="E19" s="10">
        <v>53</v>
      </c>
      <c r="F19" s="8">
        <v>1.8055555555555557E-2</v>
      </c>
      <c r="G19" s="8">
        <v>3.4432870370370371E-2</v>
      </c>
      <c r="H19" s="9">
        <f t="shared" si="0"/>
        <v>1.6377314814814813E-2</v>
      </c>
      <c r="I19" s="4">
        <v>4</v>
      </c>
    </row>
    <row r="20" spans="1:9">
      <c r="A20" s="4">
        <v>9</v>
      </c>
      <c r="B20" s="12" t="s">
        <v>200</v>
      </c>
      <c r="C20" s="7" t="s">
        <v>65</v>
      </c>
      <c r="D20" s="13" t="s">
        <v>29</v>
      </c>
      <c r="E20" s="10">
        <v>91</v>
      </c>
      <c r="F20" s="8" t="s">
        <v>210</v>
      </c>
      <c r="G20" s="8">
        <v>1.7847222222222223E-2</v>
      </c>
      <c r="H20" s="9" t="e">
        <f t="shared" si="0"/>
        <v>#VALUE!</v>
      </c>
      <c r="I20" s="4">
        <v>6</v>
      </c>
    </row>
    <row r="21" spans="1:9">
      <c r="A21" s="4">
        <v>10</v>
      </c>
      <c r="B21" s="12"/>
      <c r="C21" s="7"/>
      <c r="D21" s="13"/>
      <c r="E21" s="10"/>
      <c r="F21" s="8"/>
      <c r="G21" s="8"/>
      <c r="H21" s="9" t="str">
        <f t="shared" si="0"/>
        <v/>
      </c>
      <c r="I21" s="4"/>
    </row>
    <row r="22" spans="1:9">
      <c r="A22" s="4">
        <v>11</v>
      </c>
      <c r="B22" s="12"/>
      <c r="C22" s="7"/>
      <c r="D22" s="13"/>
      <c r="E22" s="10"/>
      <c r="F22" s="8"/>
      <c r="G22" s="8"/>
      <c r="H22" s="9" t="str">
        <f t="shared" si="0"/>
        <v/>
      </c>
      <c r="I22" s="4"/>
    </row>
    <row r="23" spans="1:9">
      <c r="A23" s="4">
        <v>12</v>
      </c>
      <c r="B23" s="12"/>
      <c r="C23" s="7"/>
      <c r="D23" s="13"/>
      <c r="E23" s="10"/>
      <c r="F23" s="8"/>
      <c r="G23" s="8"/>
      <c r="H23" s="9" t="str">
        <f t="shared" si="0"/>
        <v/>
      </c>
      <c r="I23" s="4"/>
    </row>
    <row r="24" spans="1:9">
      <c r="A24" s="4">
        <v>13</v>
      </c>
      <c r="B24" s="12"/>
      <c r="C24" s="7"/>
      <c r="D24" s="13"/>
      <c r="E24" s="10"/>
      <c r="F24" s="8"/>
      <c r="G24" s="8"/>
      <c r="H24" s="9" t="str">
        <f t="shared" si="0"/>
        <v/>
      </c>
      <c r="I24" s="4"/>
    </row>
    <row r="25" spans="1:9">
      <c r="A25" s="4">
        <v>14</v>
      </c>
      <c r="B25" s="12"/>
      <c r="C25" s="7"/>
      <c r="D25" s="13"/>
      <c r="E25" s="10"/>
      <c r="F25" s="8"/>
      <c r="G25" s="8"/>
      <c r="H25" s="9" t="str">
        <f t="shared" si="0"/>
        <v/>
      </c>
      <c r="I25" s="4"/>
    </row>
    <row r="26" spans="1:9">
      <c r="A26" s="4">
        <v>15</v>
      </c>
      <c r="B26" s="12"/>
      <c r="C26" s="7"/>
      <c r="D26" s="13"/>
      <c r="E26" s="10"/>
      <c r="F26" s="8"/>
      <c r="G26" s="8"/>
      <c r="H26" s="9" t="str">
        <f t="shared" si="0"/>
        <v/>
      </c>
      <c r="I26" s="4"/>
    </row>
    <row r="27" spans="1:9">
      <c r="A27" s="4">
        <v>16</v>
      </c>
      <c r="B27" s="12"/>
      <c r="C27" s="7"/>
      <c r="D27" s="13"/>
      <c r="E27" s="10"/>
      <c r="F27" s="8"/>
      <c r="G27" s="8"/>
      <c r="H27" s="9" t="str">
        <f t="shared" si="0"/>
        <v/>
      </c>
      <c r="I27" s="4"/>
    </row>
    <row r="28" spans="1:9">
      <c r="A28" s="4">
        <v>17</v>
      </c>
      <c r="B28" s="12"/>
      <c r="C28" s="7"/>
      <c r="D28" s="13"/>
      <c r="E28" s="10"/>
      <c r="F28" s="8"/>
      <c r="G28" s="8"/>
      <c r="H28" s="9" t="str">
        <f t="shared" si="0"/>
        <v/>
      </c>
      <c r="I28" s="4"/>
    </row>
    <row r="29" spans="1:9">
      <c r="A29" s="4">
        <v>18</v>
      </c>
      <c r="B29" s="12"/>
      <c r="C29" s="7"/>
      <c r="D29" s="13"/>
      <c r="E29" s="10"/>
      <c r="F29" s="8"/>
      <c r="G29" s="8"/>
      <c r="H29" s="9" t="str">
        <f t="shared" si="0"/>
        <v/>
      </c>
      <c r="I29" s="4"/>
    </row>
    <row r="30" spans="1:9">
      <c r="A30" s="4">
        <v>19</v>
      </c>
      <c r="B30" s="12"/>
      <c r="C30" s="7"/>
      <c r="D30" s="13"/>
      <c r="E30" s="10"/>
      <c r="F30" s="8"/>
      <c r="G30" s="8"/>
      <c r="H30" s="9" t="str">
        <f t="shared" si="0"/>
        <v/>
      </c>
      <c r="I30" s="4"/>
    </row>
    <row r="31" spans="1:9">
      <c r="A31" s="4">
        <v>20</v>
      </c>
      <c r="B31" s="12"/>
      <c r="C31" s="7"/>
      <c r="D31" s="13"/>
      <c r="E31" s="10"/>
      <c r="F31" s="8"/>
      <c r="G31" s="8"/>
      <c r="H31" s="9" t="str">
        <f t="shared" si="0"/>
        <v/>
      </c>
      <c r="I31" s="4"/>
    </row>
    <row r="32" spans="1:9">
      <c r="A32" s="4">
        <v>21</v>
      </c>
      <c r="B32" s="12"/>
      <c r="C32" s="7"/>
      <c r="D32" s="13"/>
      <c r="E32" s="10"/>
      <c r="F32" s="8"/>
      <c r="G32" s="8"/>
      <c r="H32" s="9" t="str">
        <f t="shared" si="0"/>
        <v/>
      </c>
      <c r="I32" s="4"/>
    </row>
    <row r="33" spans="1:9">
      <c r="A33" s="4">
        <v>22</v>
      </c>
      <c r="B33" s="12"/>
      <c r="C33" s="7"/>
      <c r="D33" s="13"/>
      <c r="E33" s="10"/>
      <c r="F33" s="8"/>
      <c r="G33" s="8"/>
      <c r="H33" s="9" t="str">
        <f t="shared" si="0"/>
        <v/>
      </c>
      <c r="I33" s="4"/>
    </row>
    <row r="34" spans="1:9">
      <c r="A34" s="4">
        <v>23</v>
      </c>
      <c r="B34" s="12"/>
      <c r="C34" s="7"/>
      <c r="D34" s="13"/>
      <c r="E34" s="10"/>
      <c r="F34" s="8"/>
      <c r="G34" s="8"/>
      <c r="H34" s="9" t="str">
        <f t="shared" si="0"/>
        <v/>
      </c>
      <c r="I34" s="4"/>
    </row>
    <row r="35" spans="1:9">
      <c r="A35" s="4">
        <v>24</v>
      </c>
      <c r="B35" s="12"/>
      <c r="C35" s="7"/>
      <c r="D35" s="13"/>
      <c r="E35" s="10"/>
      <c r="F35" s="8"/>
      <c r="G35" s="8"/>
      <c r="H35" s="9" t="str">
        <f t="shared" si="0"/>
        <v/>
      </c>
      <c r="I35" s="4"/>
    </row>
    <row r="36" spans="1:9">
      <c r="A36" s="4">
        <v>25</v>
      </c>
      <c r="B36" s="12"/>
      <c r="C36" s="7"/>
      <c r="D36" s="13"/>
      <c r="E36" s="10"/>
      <c r="F36" s="8"/>
      <c r="G36" s="8"/>
      <c r="H36" s="9" t="str">
        <f t="shared" si="0"/>
        <v/>
      </c>
      <c r="I36" s="4"/>
    </row>
    <row r="37" spans="1:9">
      <c r="A37" s="4">
        <v>26</v>
      </c>
      <c r="B37" s="12"/>
      <c r="C37" s="7"/>
      <c r="D37" s="13"/>
      <c r="E37" s="10"/>
      <c r="F37" s="8"/>
      <c r="G37" s="8"/>
      <c r="H37" s="9" t="str">
        <f t="shared" si="0"/>
        <v/>
      </c>
      <c r="I37" s="4"/>
    </row>
    <row r="38" spans="1:9">
      <c r="A38" s="4">
        <v>27</v>
      </c>
      <c r="B38" s="12"/>
      <c r="C38" s="7"/>
      <c r="D38" s="13"/>
      <c r="E38" s="10"/>
      <c r="F38" s="8"/>
      <c r="G38" s="8"/>
      <c r="H38" s="9" t="str">
        <f t="shared" si="0"/>
        <v/>
      </c>
      <c r="I38" s="4"/>
    </row>
    <row r="39" spans="1:9">
      <c r="A39" s="4">
        <v>28</v>
      </c>
      <c r="B39" s="12"/>
      <c r="C39" s="7"/>
      <c r="D39" s="13"/>
      <c r="E39" s="10"/>
      <c r="F39" s="8"/>
      <c r="G39" s="8"/>
      <c r="H39" s="9" t="str">
        <f t="shared" si="0"/>
        <v/>
      </c>
      <c r="I39" s="4"/>
    </row>
    <row r="40" spans="1:9">
      <c r="A40" s="4">
        <v>29</v>
      </c>
      <c r="B40" s="12"/>
      <c r="C40" s="7"/>
      <c r="D40" s="13"/>
      <c r="E40" s="10"/>
      <c r="F40" s="8"/>
      <c r="G40" s="8"/>
      <c r="H40" s="9" t="str">
        <f t="shared" si="0"/>
        <v/>
      </c>
      <c r="I40" s="4"/>
    </row>
    <row r="41" spans="1:9">
      <c r="A41" s="4">
        <v>30</v>
      </c>
      <c r="B41" s="12"/>
      <c r="C41" s="7"/>
      <c r="D41" s="13"/>
      <c r="E41" s="10"/>
      <c r="F41" s="8"/>
      <c r="G41" s="8"/>
      <c r="H41" s="9" t="str">
        <f t="shared" si="0"/>
        <v/>
      </c>
      <c r="I41" s="4"/>
    </row>
    <row r="45" spans="1:9">
      <c r="D45" s="14" t="s">
        <v>8</v>
      </c>
      <c r="E45" s="15"/>
      <c r="F45" s="15"/>
    </row>
    <row r="48" spans="1:9">
      <c r="D48" s="14" t="s">
        <v>9</v>
      </c>
      <c r="E48" s="15"/>
      <c r="F48" s="15"/>
    </row>
  </sheetData>
  <sheetProtection sheet="1" objects="1" scenarios="1" selectLockedCells="1"/>
  <mergeCells count="11">
    <mergeCell ref="H8:I8"/>
    <mergeCell ref="E10:E11"/>
    <mergeCell ref="A3:I3"/>
    <mergeCell ref="A4:I4"/>
    <mergeCell ref="A5:I5"/>
    <mergeCell ref="A10:A11"/>
    <mergeCell ref="B10:B11"/>
    <mergeCell ref="C10:C11"/>
    <mergeCell ref="D10:D11"/>
    <mergeCell ref="I10:I11"/>
    <mergeCell ref="F10:H10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tabSelected="1" workbookViewId="0">
      <selection activeCell="J12" sqref="J12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91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tr">
        <f>CONCATENATE("Дистанция: ",исх!B3)</f>
        <v>Дистанция: 6 км</v>
      </c>
      <c r="I7" s="16"/>
    </row>
    <row r="8" spans="1:9" s="1" customFormat="1">
      <c r="A8" s="1" t="str">
        <f>CONCATENATE("Температура: ",исх!B4)</f>
        <v>Температура: -1 °C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13</v>
      </c>
      <c r="D10" s="25" t="s">
        <v>12</v>
      </c>
      <c r="E10" s="25" t="s">
        <v>14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12" t="s">
        <v>108</v>
      </c>
      <c r="C12" s="7" t="s">
        <v>109</v>
      </c>
      <c r="D12" s="13" t="s">
        <v>83</v>
      </c>
      <c r="E12" s="10">
        <v>61</v>
      </c>
      <c r="F12" s="8">
        <v>2.0833333333333332E-2</v>
      </c>
      <c r="G12" s="8">
        <v>3.6793981481481483E-2</v>
      </c>
      <c r="H12" s="9">
        <f t="shared" ref="H12:H18" si="0">IF(ISBLANK(G12),"",G12-F12)</f>
        <v>1.5960648148148151E-2</v>
      </c>
      <c r="I12" s="4">
        <v>3</v>
      </c>
    </row>
    <row r="13" spans="1:9">
      <c r="A13" s="4">
        <v>2</v>
      </c>
      <c r="B13" s="12" t="s">
        <v>99</v>
      </c>
      <c r="C13" s="7" t="s">
        <v>70</v>
      </c>
      <c r="D13" s="13" t="s">
        <v>21</v>
      </c>
      <c r="E13" s="10"/>
      <c r="F13" s="8">
        <v>0</v>
      </c>
      <c r="G13" s="8">
        <v>0</v>
      </c>
      <c r="H13" s="9">
        <f t="shared" si="0"/>
        <v>0</v>
      </c>
      <c r="I13" s="4"/>
    </row>
    <row r="14" spans="1:9">
      <c r="A14" s="4">
        <v>3</v>
      </c>
      <c r="B14" s="12" t="s">
        <v>32</v>
      </c>
      <c r="C14" s="7" t="s">
        <v>68</v>
      </c>
      <c r="D14" s="13" t="s">
        <v>26</v>
      </c>
      <c r="E14" s="10"/>
      <c r="F14" s="8">
        <v>0</v>
      </c>
      <c r="G14" s="8">
        <v>0</v>
      </c>
      <c r="H14" s="9">
        <f t="shared" si="0"/>
        <v>0</v>
      </c>
      <c r="I14" s="4"/>
    </row>
    <row r="15" spans="1:9">
      <c r="A15" s="4">
        <v>4</v>
      </c>
      <c r="B15" s="12" t="s">
        <v>69</v>
      </c>
      <c r="C15" s="7" t="s">
        <v>70</v>
      </c>
      <c r="D15" s="13" t="s">
        <v>106</v>
      </c>
      <c r="E15" s="10">
        <v>56</v>
      </c>
      <c r="F15" s="8">
        <v>1.909722222222222E-2</v>
      </c>
      <c r="G15" s="8">
        <v>3.5289351851851856E-2</v>
      </c>
      <c r="H15" s="9">
        <f t="shared" si="0"/>
        <v>1.6192129629629636E-2</v>
      </c>
      <c r="I15" s="4">
        <v>6</v>
      </c>
    </row>
    <row r="16" spans="1:9">
      <c r="A16" s="4">
        <v>5</v>
      </c>
      <c r="B16" s="12" t="s">
        <v>141</v>
      </c>
      <c r="C16" s="7" t="s">
        <v>109</v>
      </c>
      <c r="D16" s="13" t="s">
        <v>26</v>
      </c>
      <c r="E16" s="10">
        <v>57</v>
      </c>
      <c r="F16" s="8">
        <v>1.9444444444444445E-2</v>
      </c>
      <c r="G16" s="8">
        <v>3.4317129629629628E-2</v>
      </c>
      <c r="H16" s="9">
        <f t="shared" si="0"/>
        <v>1.4872685185185183E-2</v>
      </c>
      <c r="I16" s="4">
        <v>2</v>
      </c>
    </row>
    <row r="17" spans="1:9">
      <c r="A17" s="4">
        <v>6</v>
      </c>
      <c r="B17" s="12" t="s">
        <v>158</v>
      </c>
      <c r="C17" s="7" t="s">
        <v>159</v>
      </c>
      <c r="D17" s="13" t="s">
        <v>106</v>
      </c>
      <c r="E17" s="10">
        <v>55</v>
      </c>
      <c r="F17" s="8">
        <v>1.8749999999999999E-2</v>
      </c>
      <c r="G17" s="8">
        <v>3.3067129629629634E-2</v>
      </c>
      <c r="H17" s="9">
        <f t="shared" si="0"/>
        <v>1.4317129629629635E-2</v>
      </c>
      <c r="I17" s="4">
        <v>1</v>
      </c>
    </row>
    <row r="18" spans="1:9">
      <c r="A18" s="4">
        <v>7</v>
      </c>
      <c r="B18" s="12" t="s">
        <v>165</v>
      </c>
      <c r="C18" s="7" t="s">
        <v>159</v>
      </c>
      <c r="D18" s="13" t="s">
        <v>17</v>
      </c>
      <c r="E18" s="10">
        <v>58</v>
      </c>
      <c r="F18" s="8">
        <v>1.9791666666666666E-2</v>
      </c>
      <c r="G18" s="8">
        <v>3.622685185185185E-2</v>
      </c>
      <c r="H18" s="9">
        <f t="shared" si="0"/>
        <v>1.6435185185185185E-2</v>
      </c>
      <c r="I18" s="4">
        <v>7</v>
      </c>
    </row>
    <row r="19" spans="1:9">
      <c r="A19" s="4">
        <v>8</v>
      </c>
      <c r="B19" s="12" t="s">
        <v>167</v>
      </c>
      <c r="C19" s="7" t="s">
        <v>109</v>
      </c>
      <c r="D19" s="13" t="s">
        <v>21</v>
      </c>
      <c r="E19" s="10">
        <v>59</v>
      </c>
      <c r="F19" s="8">
        <v>2.013888888888889E-2</v>
      </c>
      <c r="G19" s="8">
        <v>3.8495370370370367E-2</v>
      </c>
      <c r="H19" s="9">
        <f t="shared" ref="H19:H41" si="1">IF(ISBLANK(G19),"",G19-F19)</f>
        <v>1.8356481481481477E-2</v>
      </c>
      <c r="I19" s="4">
        <v>12</v>
      </c>
    </row>
    <row r="20" spans="1:9">
      <c r="A20" s="4">
        <v>9</v>
      </c>
      <c r="B20" s="12" t="s">
        <v>186</v>
      </c>
      <c r="C20" s="7" t="s">
        <v>109</v>
      </c>
      <c r="D20" s="13" t="s">
        <v>83</v>
      </c>
      <c r="E20" s="10">
        <v>60</v>
      </c>
      <c r="F20" s="8">
        <v>2.0486111111111111E-2</v>
      </c>
      <c r="G20" s="8">
        <v>3.6655092592592593E-2</v>
      </c>
      <c r="H20" s="9">
        <f t="shared" si="1"/>
        <v>1.6168981481481482E-2</v>
      </c>
      <c r="I20" s="4">
        <v>5</v>
      </c>
    </row>
    <row r="21" spans="1:9">
      <c r="A21" s="4">
        <v>10</v>
      </c>
      <c r="B21" s="12" t="s">
        <v>187</v>
      </c>
      <c r="C21" s="7" t="s">
        <v>68</v>
      </c>
      <c r="D21" s="13" t="s">
        <v>106</v>
      </c>
      <c r="E21" s="10">
        <v>63</v>
      </c>
      <c r="F21" s="8">
        <v>2.1527777777777781E-2</v>
      </c>
      <c r="G21" s="8">
        <v>3.7557870370370373E-2</v>
      </c>
      <c r="H21" s="9">
        <f t="shared" si="1"/>
        <v>1.6030092592592592E-2</v>
      </c>
      <c r="I21" s="4">
        <v>4</v>
      </c>
    </row>
    <row r="22" spans="1:9">
      <c r="A22" s="4">
        <v>11</v>
      </c>
      <c r="B22" s="12" t="s">
        <v>188</v>
      </c>
      <c r="C22" s="7" t="s">
        <v>70</v>
      </c>
      <c r="D22" s="13" t="s">
        <v>21</v>
      </c>
      <c r="E22" s="10">
        <v>64</v>
      </c>
      <c r="F22" s="8">
        <v>2.1875000000000002E-2</v>
      </c>
      <c r="G22" s="8">
        <v>3.8541666666666669E-2</v>
      </c>
      <c r="H22" s="9">
        <f t="shared" si="1"/>
        <v>1.6666666666666666E-2</v>
      </c>
      <c r="I22" s="4">
        <v>9</v>
      </c>
    </row>
    <row r="23" spans="1:9">
      <c r="A23" s="4">
        <v>12</v>
      </c>
      <c r="B23" s="12" t="s">
        <v>189</v>
      </c>
      <c r="C23" s="7" t="s">
        <v>159</v>
      </c>
      <c r="D23" s="13" t="s">
        <v>21</v>
      </c>
      <c r="E23" s="10">
        <v>65</v>
      </c>
      <c r="F23" s="8">
        <v>2.2222222222222223E-2</v>
      </c>
      <c r="G23" s="8">
        <v>3.9699074074074074E-2</v>
      </c>
      <c r="H23" s="9">
        <f t="shared" si="1"/>
        <v>1.7476851851851851E-2</v>
      </c>
      <c r="I23" s="4">
        <v>10</v>
      </c>
    </row>
    <row r="24" spans="1:9">
      <c r="A24" s="4">
        <v>13</v>
      </c>
      <c r="B24" s="12" t="s">
        <v>211</v>
      </c>
      <c r="C24" s="7" t="s">
        <v>109</v>
      </c>
      <c r="D24" s="13" t="s">
        <v>212</v>
      </c>
      <c r="E24" s="10">
        <v>62</v>
      </c>
      <c r="F24" s="8">
        <v>2.1180555555555553E-2</v>
      </c>
      <c r="G24" s="8">
        <v>3.7812500000000006E-2</v>
      </c>
      <c r="H24" s="9">
        <f t="shared" si="1"/>
        <v>1.6631944444444453E-2</v>
      </c>
      <c r="I24" s="4">
        <v>8</v>
      </c>
    </row>
    <row r="25" spans="1:9">
      <c r="A25" s="4">
        <v>14</v>
      </c>
      <c r="B25" s="12" t="s">
        <v>213</v>
      </c>
      <c r="C25" s="7" t="s">
        <v>159</v>
      </c>
      <c r="D25" s="13" t="s">
        <v>29</v>
      </c>
      <c r="E25" s="10">
        <v>92</v>
      </c>
      <c r="F25" s="8">
        <v>3.125E-2</v>
      </c>
      <c r="G25" s="8">
        <v>4.912037037037037E-2</v>
      </c>
      <c r="H25" s="9">
        <f t="shared" si="1"/>
        <v>1.787037037037037E-2</v>
      </c>
      <c r="I25" s="4">
        <v>11</v>
      </c>
    </row>
    <row r="26" spans="1:9">
      <c r="A26" s="4">
        <v>15</v>
      </c>
      <c r="B26" s="12"/>
      <c r="C26" s="7"/>
      <c r="D26" s="13"/>
      <c r="E26" s="10"/>
      <c r="F26" s="8"/>
      <c r="G26" s="8"/>
      <c r="H26" s="9" t="str">
        <f t="shared" si="1"/>
        <v/>
      </c>
      <c r="I26" s="4"/>
    </row>
    <row r="27" spans="1:9">
      <c r="A27" s="4">
        <v>16</v>
      </c>
      <c r="B27" s="12"/>
      <c r="C27" s="7"/>
      <c r="D27" s="13"/>
      <c r="E27" s="10"/>
      <c r="F27" s="8"/>
      <c r="G27" s="8"/>
      <c r="H27" s="9" t="str">
        <f t="shared" si="1"/>
        <v/>
      </c>
      <c r="I27" s="4"/>
    </row>
    <row r="28" spans="1:9">
      <c r="A28" s="4">
        <v>17</v>
      </c>
      <c r="B28" s="12"/>
      <c r="C28" s="7"/>
      <c r="D28" s="13"/>
      <c r="E28" s="10"/>
      <c r="F28" s="8"/>
      <c r="G28" s="8"/>
      <c r="H28" s="9" t="str">
        <f t="shared" si="1"/>
        <v/>
      </c>
      <c r="I28" s="4"/>
    </row>
    <row r="29" spans="1:9">
      <c r="A29" s="4">
        <v>18</v>
      </c>
      <c r="B29" s="12"/>
      <c r="C29" s="7"/>
      <c r="D29" s="13"/>
      <c r="E29" s="10"/>
      <c r="F29" s="8"/>
      <c r="G29" s="8"/>
      <c r="H29" s="9" t="str">
        <f t="shared" si="1"/>
        <v/>
      </c>
      <c r="I29" s="4"/>
    </row>
    <row r="30" spans="1:9">
      <c r="A30" s="4">
        <v>19</v>
      </c>
      <c r="B30" s="12"/>
      <c r="C30" s="7"/>
      <c r="D30" s="13"/>
      <c r="E30" s="10"/>
      <c r="F30" s="8"/>
      <c r="G30" s="8"/>
      <c r="H30" s="9" t="str">
        <f t="shared" si="1"/>
        <v/>
      </c>
      <c r="I30" s="4"/>
    </row>
    <row r="31" spans="1:9">
      <c r="A31" s="4">
        <v>20</v>
      </c>
      <c r="B31" s="12"/>
      <c r="C31" s="7"/>
      <c r="D31" s="13"/>
      <c r="E31" s="10"/>
      <c r="F31" s="8"/>
      <c r="G31" s="8"/>
      <c r="H31" s="9" t="str">
        <f t="shared" si="1"/>
        <v/>
      </c>
      <c r="I31" s="4"/>
    </row>
    <row r="32" spans="1:9">
      <c r="A32" s="4">
        <v>21</v>
      </c>
      <c r="B32" s="12"/>
      <c r="C32" s="7"/>
      <c r="D32" s="13"/>
      <c r="E32" s="10"/>
      <c r="F32" s="8"/>
      <c r="G32" s="8"/>
      <c r="H32" s="9" t="str">
        <f t="shared" si="1"/>
        <v/>
      </c>
      <c r="I32" s="4"/>
    </row>
    <row r="33" spans="1:9">
      <c r="A33" s="4">
        <v>22</v>
      </c>
      <c r="B33" s="12"/>
      <c r="C33" s="7"/>
      <c r="D33" s="13"/>
      <c r="E33" s="10"/>
      <c r="F33" s="8"/>
      <c r="G33" s="8"/>
      <c r="H33" s="9" t="str">
        <f t="shared" si="1"/>
        <v/>
      </c>
      <c r="I33" s="4"/>
    </row>
    <row r="34" spans="1:9">
      <c r="A34" s="4">
        <v>23</v>
      </c>
      <c r="B34" s="12"/>
      <c r="C34" s="7"/>
      <c r="D34" s="13"/>
      <c r="E34" s="10"/>
      <c r="F34" s="8"/>
      <c r="G34" s="8"/>
      <c r="H34" s="9" t="str">
        <f t="shared" si="1"/>
        <v/>
      </c>
      <c r="I34" s="4"/>
    </row>
    <row r="35" spans="1:9">
      <c r="A35" s="4">
        <v>24</v>
      </c>
      <c r="B35" s="12"/>
      <c r="C35" s="7"/>
      <c r="D35" s="13"/>
      <c r="E35" s="10"/>
      <c r="F35" s="8"/>
      <c r="G35" s="8"/>
      <c r="H35" s="9" t="str">
        <f t="shared" si="1"/>
        <v/>
      </c>
      <c r="I35" s="4"/>
    </row>
    <row r="36" spans="1:9">
      <c r="A36" s="4">
        <v>25</v>
      </c>
      <c r="B36" s="12"/>
      <c r="C36" s="7"/>
      <c r="D36" s="13"/>
      <c r="E36" s="10"/>
      <c r="F36" s="8"/>
      <c r="G36" s="8"/>
      <c r="H36" s="9" t="str">
        <f t="shared" si="1"/>
        <v/>
      </c>
      <c r="I36" s="4"/>
    </row>
    <row r="37" spans="1:9">
      <c r="A37" s="4">
        <v>26</v>
      </c>
      <c r="B37" s="12"/>
      <c r="C37" s="7"/>
      <c r="D37" s="13"/>
      <c r="E37" s="10"/>
      <c r="F37" s="8"/>
      <c r="G37" s="8"/>
      <c r="H37" s="9" t="str">
        <f t="shared" si="1"/>
        <v/>
      </c>
      <c r="I37" s="4"/>
    </row>
    <row r="38" spans="1:9">
      <c r="A38" s="4">
        <v>27</v>
      </c>
      <c r="B38" s="12"/>
      <c r="C38" s="7"/>
      <c r="D38" s="13"/>
      <c r="E38" s="10"/>
      <c r="F38" s="8"/>
      <c r="G38" s="8"/>
      <c r="H38" s="9" t="str">
        <f t="shared" si="1"/>
        <v/>
      </c>
      <c r="I38" s="4"/>
    </row>
    <row r="39" spans="1:9">
      <c r="A39" s="4">
        <v>28</v>
      </c>
      <c r="B39" s="12"/>
      <c r="C39" s="7"/>
      <c r="D39" s="13"/>
      <c r="E39" s="10"/>
      <c r="F39" s="8"/>
      <c r="G39" s="8"/>
      <c r="H39" s="9" t="str">
        <f t="shared" si="1"/>
        <v/>
      </c>
      <c r="I39" s="4"/>
    </row>
    <row r="40" spans="1:9">
      <c r="A40" s="4">
        <v>29</v>
      </c>
      <c r="B40" s="12"/>
      <c r="C40" s="7"/>
      <c r="D40" s="13"/>
      <c r="E40" s="10"/>
      <c r="F40" s="8"/>
      <c r="G40" s="8"/>
      <c r="H40" s="9" t="str">
        <f t="shared" si="1"/>
        <v/>
      </c>
      <c r="I40" s="4"/>
    </row>
    <row r="41" spans="1:9">
      <c r="A41" s="4">
        <v>30</v>
      </c>
      <c r="B41" s="12"/>
      <c r="C41" s="7"/>
      <c r="D41" s="13"/>
      <c r="E41" s="10"/>
      <c r="F41" s="8"/>
      <c r="G41" s="8"/>
      <c r="H41" s="9" t="str">
        <f t="shared" si="1"/>
        <v/>
      </c>
      <c r="I41" s="4"/>
    </row>
    <row r="45" spans="1:9">
      <c r="D45" s="14" t="s">
        <v>8</v>
      </c>
      <c r="E45" s="15"/>
      <c r="F45" s="15"/>
    </row>
    <row r="48" spans="1:9">
      <c r="D48" s="14" t="s">
        <v>9</v>
      </c>
      <c r="E48" s="15"/>
      <c r="F48" s="15"/>
    </row>
  </sheetData>
  <sheetProtection sheet="1" objects="1" scenarios="1" selectLockedCells="1"/>
  <mergeCells count="11">
    <mergeCell ref="H8:I8"/>
    <mergeCell ref="E10:E11"/>
    <mergeCell ref="A3:I3"/>
    <mergeCell ref="A4:I4"/>
    <mergeCell ref="A5:I5"/>
    <mergeCell ref="A10:A11"/>
    <mergeCell ref="B10:B11"/>
    <mergeCell ref="C10:C11"/>
    <mergeCell ref="D10:D11"/>
    <mergeCell ref="I10:I11"/>
    <mergeCell ref="F10:H10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I20" sqref="I20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92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tr">
        <f>CONCATENATE("Дистанция: ",исх!B3)</f>
        <v>Дистанция: 6 км</v>
      </c>
      <c r="I7" s="16"/>
    </row>
    <row r="8" spans="1:9" s="1" customFormat="1">
      <c r="A8" s="1" t="str">
        <f>CONCATENATE("Температура: ",исх!B4)</f>
        <v>Температура: -1 °C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13</v>
      </c>
      <c r="D10" s="25" t="s">
        <v>12</v>
      </c>
      <c r="E10" s="25" t="s">
        <v>14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12" t="s">
        <v>75</v>
      </c>
      <c r="C12" s="7" t="s">
        <v>71</v>
      </c>
      <c r="D12" s="13" t="s">
        <v>20</v>
      </c>
      <c r="E12" s="10">
        <v>66</v>
      </c>
      <c r="F12" s="8">
        <v>2.2569444444444444E-2</v>
      </c>
      <c r="G12" s="8">
        <v>3.8101851851851852E-2</v>
      </c>
      <c r="H12" s="9">
        <f t="shared" ref="H12:H22" si="0">IF(ISBLANK(G12),"",G12-F12)</f>
        <v>1.5532407407407408E-2</v>
      </c>
      <c r="I12" s="4">
        <v>2</v>
      </c>
    </row>
    <row r="13" spans="1:9">
      <c r="A13" s="4">
        <v>2</v>
      </c>
      <c r="B13" s="12" t="s">
        <v>33</v>
      </c>
      <c r="C13" s="7" t="s">
        <v>71</v>
      </c>
      <c r="D13" s="13" t="s">
        <v>20</v>
      </c>
      <c r="E13" s="10"/>
      <c r="F13" s="8">
        <v>0</v>
      </c>
      <c r="G13" s="8">
        <v>0</v>
      </c>
      <c r="H13" s="9">
        <f t="shared" si="0"/>
        <v>0</v>
      </c>
      <c r="I13" s="4"/>
    </row>
    <row r="14" spans="1:9">
      <c r="A14" s="4">
        <v>3</v>
      </c>
      <c r="B14" s="12" t="s">
        <v>142</v>
      </c>
      <c r="C14" s="7" t="s">
        <v>145</v>
      </c>
      <c r="D14" s="13" t="s">
        <v>35</v>
      </c>
      <c r="E14" s="10">
        <v>70</v>
      </c>
      <c r="F14" s="8">
        <v>2.361111111111111E-2</v>
      </c>
      <c r="G14" s="8">
        <v>3.951388888888889E-2</v>
      </c>
      <c r="H14" s="9">
        <f t="shared" si="0"/>
        <v>1.590277777777778E-2</v>
      </c>
      <c r="I14" s="4">
        <v>3</v>
      </c>
    </row>
    <row r="15" spans="1:9">
      <c r="A15" s="4">
        <v>4</v>
      </c>
      <c r="B15" s="12" t="s">
        <v>143</v>
      </c>
      <c r="C15" s="7" t="s">
        <v>145</v>
      </c>
      <c r="D15" s="13" t="s">
        <v>26</v>
      </c>
      <c r="E15" s="10">
        <v>68</v>
      </c>
      <c r="F15" s="8">
        <v>2.326388888888889E-2</v>
      </c>
      <c r="G15" s="8">
        <v>4.0844907407407406E-2</v>
      </c>
      <c r="H15" s="9">
        <f t="shared" si="0"/>
        <v>1.7581018518518517E-2</v>
      </c>
      <c r="I15" s="4">
        <v>6</v>
      </c>
    </row>
    <row r="16" spans="1:9">
      <c r="A16" s="4">
        <v>5</v>
      </c>
      <c r="B16" s="12" t="s">
        <v>34</v>
      </c>
      <c r="C16" s="7" t="s">
        <v>74</v>
      </c>
      <c r="D16" s="13" t="s">
        <v>26</v>
      </c>
      <c r="E16" s="10"/>
      <c r="F16" s="8">
        <v>0</v>
      </c>
      <c r="G16" s="8">
        <v>0</v>
      </c>
      <c r="H16" s="9">
        <f t="shared" si="0"/>
        <v>0</v>
      </c>
      <c r="I16" s="4"/>
    </row>
    <row r="17" spans="1:9">
      <c r="A17" s="4">
        <v>6</v>
      </c>
      <c r="B17" s="12" t="s">
        <v>144</v>
      </c>
      <c r="C17" s="7" t="s">
        <v>74</v>
      </c>
      <c r="D17" s="13" t="s">
        <v>29</v>
      </c>
      <c r="E17" s="10">
        <v>69</v>
      </c>
      <c r="F17" s="8">
        <v>2.361111111111111E-2</v>
      </c>
      <c r="G17" s="8">
        <v>3.8032407407407411E-2</v>
      </c>
      <c r="H17" s="9">
        <f t="shared" si="0"/>
        <v>1.44212962962963E-2</v>
      </c>
      <c r="I17" s="4">
        <v>1</v>
      </c>
    </row>
    <row r="18" spans="1:9">
      <c r="A18" s="4">
        <v>7</v>
      </c>
      <c r="B18" s="12" t="s">
        <v>72</v>
      </c>
      <c r="C18" s="7" t="s">
        <v>73</v>
      </c>
      <c r="D18" s="13" t="s">
        <v>29</v>
      </c>
      <c r="E18" s="10"/>
      <c r="F18" s="8">
        <v>0</v>
      </c>
      <c r="G18" s="8">
        <v>0</v>
      </c>
      <c r="H18" s="9">
        <f t="shared" si="0"/>
        <v>0</v>
      </c>
      <c r="I18" s="4"/>
    </row>
    <row r="19" spans="1:9">
      <c r="A19" s="4">
        <v>8</v>
      </c>
      <c r="B19" s="12" t="s">
        <v>160</v>
      </c>
      <c r="C19" s="7" t="s">
        <v>73</v>
      </c>
      <c r="D19" s="13" t="s">
        <v>20</v>
      </c>
      <c r="E19" s="10">
        <v>67</v>
      </c>
      <c r="F19" s="8">
        <v>2.2916666666666669E-2</v>
      </c>
      <c r="G19" s="8">
        <v>3.8877314814814816E-2</v>
      </c>
      <c r="H19" s="9">
        <f t="shared" si="0"/>
        <v>1.5960648148148147E-2</v>
      </c>
      <c r="I19" s="4">
        <v>4</v>
      </c>
    </row>
    <row r="20" spans="1:9">
      <c r="A20" s="4">
        <v>9</v>
      </c>
      <c r="B20" s="12" t="s">
        <v>166</v>
      </c>
      <c r="C20" s="7" t="s">
        <v>145</v>
      </c>
      <c r="D20" s="13" t="s">
        <v>17</v>
      </c>
      <c r="E20" s="10">
        <v>71</v>
      </c>
      <c r="F20" s="8">
        <v>2.3958333333333331E-2</v>
      </c>
      <c r="G20" s="8">
        <v>4.3981481481481483E-2</v>
      </c>
      <c r="H20" s="9">
        <f t="shared" si="0"/>
        <v>2.0023148148148151E-2</v>
      </c>
      <c r="I20" s="4">
        <v>7</v>
      </c>
    </row>
    <row r="21" spans="1:9">
      <c r="A21" s="4">
        <v>10</v>
      </c>
      <c r="B21" s="12" t="s">
        <v>202</v>
      </c>
      <c r="C21" s="7" t="s">
        <v>74</v>
      </c>
      <c r="D21" s="13" t="s">
        <v>29</v>
      </c>
      <c r="E21" s="10">
        <v>93</v>
      </c>
      <c r="F21" s="8">
        <v>3.1597222222222221E-2</v>
      </c>
      <c r="G21" s="8">
        <v>4.8576388888888884E-2</v>
      </c>
      <c r="H21" s="9">
        <f t="shared" si="0"/>
        <v>1.6979166666666663E-2</v>
      </c>
      <c r="I21" s="4">
        <v>5</v>
      </c>
    </row>
    <row r="22" spans="1:9">
      <c r="A22" s="4">
        <v>11</v>
      </c>
      <c r="B22" s="12"/>
      <c r="C22" s="7"/>
      <c r="D22" s="13"/>
      <c r="E22" s="10"/>
      <c r="F22" s="8"/>
      <c r="G22" s="8"/>
      <c r="H22" s="9" t="str">
        <f t="shared" si="0"/>
        <v/>
      </c>
      <c r="I22" s="4"/>
    </row>
    <row r="23" spans="1:9">
      <c r="A23" s="4">
        <v>12</v>
      </c>
      <c r="B23" s="12"/>
      <c r="C23" s="7"/>
      <c r="D23" s="13"/>
      <c r="E23" s="10"/>
      <c r="F23" s="8"/>
      <c r="G23" s="8"/>
      <c r="H23" s="9" t="str">
        <f t="shared" ref="H23:H41" si="1">IF(ISBLANK(G23),"",G23-F23)</f>
        <v/>
      </c>
      <c r="I23" s="4"/>
    </row>
    <row r="24" spans="1:9">
      <c r="A24" s="4">
        <v>13</v>
      </c>
      <c r="B24" s="12"/>
      <c r="C24" s="7"/>
      <c r="D24" s="13"/>
      <c r="E24" s="10"/>
      <c r="F24" s="8"/>
      <c r="G24" s="8"/>
      <c r="H24" s="9" t="str">
        <f t="shared" si="1"/>
        <v/>
      </c>
      <c r="I24" s="4"/>
    </row>
    <row r="25" spans="1:9">
      <c r="A25" s="4">
        <v>14</v>
      </c>
      <c r="B25" s="12"/>
      <c r="C25" s="7"/>
      <c r="D25" s="13"/>
      <c r="E25" s="10"/>
      <c r="F25" s="8"/>
      <c r="G25" s="8"/>
      <c r="H25" s="9" t="str">
        <f t="shared" si="1"/>
        <v/>
      </c>
      <c r="I25" s="4"/>
    </row>
    <row r="26" spans="1:9">
      <c r="A26" s="4">
        <v>15</v>
      </c>
      <c r="B26" s="12"/>
      <c r="C26" s="7"/>
      <c r="D26" s="13"/>
      <c r="E26" s="10"/>
      <c r="F26" s="8"/>
      <c r="G26" s="8"/>
      <c r="H26" s="9" t="str">
        <f t="shared" si="1"/>
        <v/>
      </c>
      <c r="I26" s="4"/>
    </row>
    <row r="27" spans="1:9">
      <c r="A27" s="4">
        <v>16</v>
      </c>
      <c r="B27" s="12"/>
      <c r="C27" s="7"/>
      <c r="D27" s="13"/>
      <c r="E27" s="10"/>
      <c r="F27" s="8"/>
      <c r="G27" s="8"/>
      <c r="H27" s="9" t="str">
        <f t="shared" si="1"/>
        <v/>
      </c>
      <c r="I27" s="4"/>
    </row>
    <row r="28" spans="1:9">
      <c r="A28" s="4">
        <v>17</v>
      </c>
      <c r="B28" s="12"/>
      <c r="C28" s="7"/>
      <c r="D28" s="13"/>
      <c r="E28" s="10"/>
      <c r="F28" s="8"/>
      <c r="G28" s="8"/>
      <c r="H28" s="9" t="str">
        <f t="shared" si="1"/>
        <v/>
      </c>
      <c r="I28" s="4"/>
    </row>
    <row r="29" spans="1:9">
      <c r="A29" s="4">
        <v>18</v>
      </c>
      <c r="B29" s="12"/>
      <c r="C29" s="7"/>
      <c r="D29" s="13"/>
      <c r="E29" s="10"/>
      <c r="F29" s="8"/>
      <c r="G29" s="8"/>
      <c r="H29" s="9" t="str">
        <f t="shared" si="1"/>
        <v/>
      </c>
      <c r="I29" s="4"/>
    </row>
    <row r="30" spans="1:9">
      <c r="A30" s="4">
        <v>19</v>
      </c>
      <c r="B30" s="12"/>
      <c r="C30" s="7"/>
      <c r="D30" s="13"/>
      <c r="E30" s="10"/>
      <c r="F30" s="8"/>
      <c r="G30" s="8"/>
      <c r="H30" s="9" t="str">
        <f t="shared" si="1"/>
        <v/>
      </c>
      <c r="I30" s="4"/>
    </row>
    <row r="31" spans="1:9">
      <c r="A31" s="4">
        <v>20</v>
      </c>
      <c r="B31" s="12"/>
      <c r="C31" s="7"/>
      <c r="D31" s="13"/>
      <c r="E31" s="10"/>
      <c r="F31" s="8"/>
      <c r="G31" s="8"/>
      <c r="H31" s="9" t="str">
        <f t="shared" si="1"/>
        <v/>
      </c>
      <c r="I31" s="4"/>
    </row>
    <row r="32" spans="1:9">
      <c r="A32" s="4">
        <v>21</v>
      </c>
      <c r="B32" s="12"/>
      <c r="C32" s="7"/>
      <c r="D32" s="13"/>
      <c r="E32" s="10"/>
      <c r="F32" s="8"/>
      <c r="G32" s="8"/>
      <c r="H32" s="9" t="str">
        <f t="shared" si="1"/>
        <v/>
      </c>
      <c r="I32" s="4"/>
    </row>
    <row r="33" spans="1:9">
      <c r="A33" s="4">
        <v>22</v>
      </c>
      <c r="B33" s="12"/>
      <c r="C33" s="7"/>
      <c r="D33" s="13"/>
      <c r="E33" s="10"/>
      <c r="F33" s="8"/>
      <c r="G33" s="8"/>
      <c r="H33" s="9" t="str">
        <f t="shared" si="1"/>
        <v/>
      </c>
      <c r="I33" s="4"/>
    </row>
    <row r="34" spans="1:9">
      <c r="A34" s="4">
        <v>23</v>
      </c>
      <c r="B34" s="12"/>
      <c r="C34" s="7"/>
      <c r="D34" s="13"/>
      <c r="E34" s="10"/>
      <c r="F34" s="8"/>
      <c r="G34" s="8"/>
      <c r="H34" s="9" t="str">
        <f t="shared" si="1"/>
        <v/>
      </c>
      <c r="I34" s="4"/>
    </row>
    <row r="35" spans="1:9">
      <c r="A35" s="4">
        <v>24</v>
      </c>
      <c r="B35" s="12"/>
      <c r="C35" s="7"/>
      <c r="D35" s="13"/>
      <c r="E35" s="10"/>
      <c r="F35" s="8"/>
      <c r="G35" s="8"/>
      <c r="H35" s="9" t="str">
        <f t="shared" si="1"/>
        <v/>
      </c>
      <c r="I35" s="4"/>
    </row>
    <row r="36" spans="1:9">
      <c r="A36" s="4">
        <v>25</v>
      </c>
      <c r="B36" s="12"/>
      <c r="C36" s="7"/>
      <c r="D36" s="13"/>
      <c r="E36" s="10"/>
      <c r="F36" s="8"/>
      <c r="G36" s="8"/>
      <c r="H36" s="9" t="str">
        <f t="shared" si="1"/>
        <v/>
      </c>
      <c r="I36" s="4"/>
    </row>
    <row r="37" spans="1:9">
      <c r="A37" s="4">
        <v>26</v>
      </c>
      <c r="B37" s="12"/>
      <c r="C37" s="7"/>
      <c r="D37" s="13"/>
      <c r="E37" s="10"/>
      <c r="F37" s="8"/>
      <c r="G37" s="8"/>
      <c r="H37" s="9" t="str">
        <f t="shared" si="1"/>
        <v/>
      </c>
      <c r="I37" s="4"/>
    </row>
    <row r="38" spans="1:9">
      <c r="A38" s="4">
        <v>27</v>
      </c>
      <c r="B38" s="12"/>
      <c r="C38" s="7"/>
      <c r="D38" s="13"/>
      <c r="E38" s="10"/>
      <c r="F38" s="8"/>
      <c r="G38" s="8"/>
      <c r="H38" s="9" t="str">
        <f t="shared" si="1"/>
        <v/>
      </c>
      <c r="I38" s="4"/>
    </row>
    <row r="39" spans="1:9">
      <c r="A39" s="4">
        <v>28</v>
      </c>
      <c r="B39" s="12"/>
      <c r="C39" s="7"/>
      <c r="D39" s="13"/>
      <c r="E39" s="10"/>
      <c r="F39" s="8"/>
      <c r="G39" s="8"/>
      <c r="H39" s="9" t="str">
        <f t="shared" si="1"/>
        <v/>
      </c>
      <c r="I39" s="4"/>
    </row>
    <row r="40" spans="1:9">
      <c r="A40" s="4">
        <v>29</v>
      </c>
      <c r="B40" s="12"/>
      <c r="C40" s="7"/>
      <c r="D40" s="13"/>
      <c r="E40" s="10"/>
      <c r="F40" s="8"/>
      <c r="G40" s="8"/>
      <c r="H40" s="9" t="str">
        <f t="shared" si="1"/>
        <v/>
      </c>
      <c r="I40" s="4"/>
    </row>
    <row r="41" spans="1:9">
      <c r="A41" s="4">
        <v>30</v>
      </c>
      <c r="B41" s="12"/>
      <c r="C41" s="7"/>
      <c r="D41" s="13"/>
      <c r="E41" s="10"/>
      <c r="F41" s="8"/>
      <c r="G41" s="8"/>
      <c r="H41" s="9" t="str">
        <f t="shared" si="1"/>
        <v/>
      </c>
      <c r="I41" s="4"/>
    </row>
    <row r="45" spans="1:9">
      <c r="D45" s="14" t="s">
        <v>8</v>
      </c>
      <c r="E45" s="15"/>
      <c r="F45" s="15"/>
    </row>
    <row r="48" spans="1:9">
      <c r="D48" s="14" t="s">
        <v>9</v>
      </c>
      <c r="E48" s="15"/>
      <c r="F48" s="15"/>
    </row>
  </sheetData>
  <sheetProtection sheet="1" objects="1" scenarios="1" selectLockedCells="1"/>
  <mergeCells count="11">
    <mergeCell ref="H8:I8"/>
    <mergeCell ref="E10:E11"/>
    <mergeCell ref="A3:I3"/>
    <mergeCell ref="A4:I4"/>
    <mergeCell ref="A5:I5"/>
    <mergeCell ref="A10:A11"/>
    <mergeCell ref="B10:B11"/>
    <mergeCell ref="C10:C11"/>
    <mergeCell ref="D10:D11"/>
    <mergeCell ref="I10:I11"/>
    <mergeCell ref="F10:H10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I21" sqref="I21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93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tr">
        <f>CONCATENATE("Дистанция: ",исх!B3)</f>
        <v>Дистанция: 6 км</v>
      </c>
      <c r="I7" s="16"/>
    </row>
    <row r="8" spans="1:9" s="1" customFormat="1">
      <c r="A8" s="1" t="str">
        <f>CONCATENATE("Температура: ",исх!B4)</f>
        <v>Температура: -1 °C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13</v>
      </c>
      <c r="D10" s="25" t="s">
        <v>12</v>
      </c>
      <c r="E10" s="25" t="s">
        <v>14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12" t="s">
        <v>87</v>
      </c>
      <c r="C12" s="22">
        <v>1961</v>
      </c>
      <c r="D12" s="13" t="s">
        <v>20</v>
      </c>
      <c r="E12" s="10">
        <v>72</v>
      </c>
      <c r="F12" s="8">
        <v>2.4305555555555556E-2</v>
      </c>
      <c r="G12" s="8">
        <v>4.1099537037037039E-2</v>
      </c>
      <c r="H12" s="9">
        <f t="shared" ref="H12:H22" si="0">IF(ISBLANK(G12),"",G12-F12)</f>
        <v>1.6793981481481483E-2</v>
      </c>
      <c r="I12" s="4">
        <v>5</v>
      </c>
    </row>
    <row r="13" spans="1:9">
      <c r="A13" s="4">
        <v>2</v>
      </c>
      <c r="B13" s="12" t="s">
        <v>37</v>
      </c>
      <c r="C13" s="22" t="s">
        <v>76</v>
      </c>
      <c r="D13" s="13" t="s">
        <v>18</v>
      </c>
      <c r="E13" s="10">
        <v>74</v>
      </c>
      <c r="F13" s="8">
        <v>2.4999999999999998E-2</v>
      </c>
      <c r="G13" s="8">
        <v>4.1643518518518517E-2</v>
      </c>
      <c r="H13" s="9">
        <f t="shared" si="0"/>
        <v>1.6643518518518519E-2</v>
      </c>
      <c r="I13" s="4">
        <v>3</v>
      </c>
    </row>
    <row r="14" spans="1:9">
      <c r="A14" s="4">
        <v>3</v>
      </c>
      <c r="B14" s="12" t="s">
        <v>100</v>
      </c>
      <c r="C14" s="22">
        <v>1960</v>
      </c>
      <c r="D14" s="13" t="s">
        <v>23</v>
      </c>
      <c r="E14" s="10">
        <v>73</v>
      </c>
      <c r="F14" s="8">
        <v>2.4652777777777777E-2</v>
      </c>
      <c r="G14" s="8">
        <v>4.2777777777777776E-2</v>
      </c>
      <c r="H14" s="9">
        <f t="shared" si="0"/>
        <v>1.8124999999999999E-2</v>
      </c>
      <c r="I14" s="4">
        <v>9</v>
      </c>
    </row>
    <row r="15" spans="1:9">
      <c r="A15" s="4">
        <v>4</v>
      </c>
      <c r="B15" s="12" t="s">
        <v>36</v>
      </c>
      <c r="C15" s="22" t="s">
        <v>76</v>
      </c>
      <c r="D15" s="13" t="s">
        <v>29</v>
      </c>
      <c r="E15" s="10">
        <v>94</v>
      </c>
      <c r="F15" s="8">
        <v>3.1944444444444449E-2</v>
      </c>
      <c r="G15" s="8">
        <v>4.7141203703703706E-2</v>
      </c>
      <c r="H15" s="9">
        <f t="shared" si="0"/>
        <v>1.5196759259259257E-2</v>
      </c>
      <c r="I15" s="4">
        <v>1</v>
      </c>
    </row>
    <row r="16" spans="1:9">
      <c r="A16" s="4">
        <v>5</v>
      </c>
      <c r="B16" s="12" t="s">
        <v>146</v>
      </c>
      <c r="C16" s="22">
        <v>1962</v>
      </c>
      <c r="D16" s="13" t="s">
        <v>29</v>
      </c>
      <c r="E16" s="10"/>
      <c r="F16" s="8">
        <v>0</v>
      </c>
      <c r="G16" s="8">
        <v>0</v>
      </c>
      <c r="H16" s="9">
        <f t="shared" si="0"/>
        <v>0</v>
      </c>
      <c r="I16" s="4"/>
    </row>
    <row r="17" spans="1:9">
      <c r="A17" s="4">
        <v>6</v>
      </c>
      <c r="B17" s="12" t="s">
        <v>147</v>
      </c>
      <c r="C17" s="22">
        <v>1962</v>
      </c>
      <c r="D17" s="13" t="s">
        <v>106</v>
      </c>
      <c r="E17" s="10">
        <v>79</v>
      </c>
      <c r="F17" s="8">
        <v>2.6736111111111113E-2</v>
      </c>
      <c r="G17" s="8">
        <v>4.3379629629629629E-2</v>
      </c>
      <c r="H17" s="9">
        <f t="shared" si="0"/>
        <v>1.6643518518518516E-2</v>
      </c>
      <c r="I17" s="4">
        <v>3</v>
      </c>
    </row>
    <row r="18" spans="1:9">
      <c r="A18" s="4">
        <v>7</v>
      </c>
      <c r="B18" s="12" t="s">
        <v>190</v>
      </c>
      <c r="C18" s="22">
        <v>1962</v>
      </c>
      <c r="D18" s="13" t="s">
        <v>179</v>
      </c>
      <c r="E18" s="10">
        <v>75</v>
      </c>
      <c r="F18" s="8">
        <v>2.5347222222222219E-2</v>
      </c>
      <c r="G18" s="8">
        <v>4.1111111111111112E-2</v>
      </c>
      <c r="H18" s="9">
        <f t="shared" si="0"/>
        <v>1.5763888888888893E-2</v>
      </c>
      <c r="I18" s="4">
        <v>2</v>
      </c>
    </row>
    <row r="19" spans="1:9">
      <c r="A19" s="4">
        <v>8</v>
      </c>
      <c r="B19" s="12" t="s">
        <v>191</v>
      </c>
      <c r="C19" s="22">
        <v>1964</v>
      </c>
      <c r="D19" s="13" t="s">
        <v>192</v>
      </c>
      <c r="E19" s="10">
        <v>76</v>
      </c>
      <c r="F19" s="8">
        <v>2.5694444444444447E-2</v>
      </c>
      <c r="G19" s="8">
        <v>4.3368055555555556E-2</v>
      </c>
      <c r="H19" s="9">
        <f t="shared" si="0"/>
        <v>1.7673611111111109E-2</v>
      </c>
      <c r="I19" s="4">
        <v>8</v>
      </c>
    </row>
    <row r="20" spans="1:9">
      <c r="A20" s="4">
        <v>9</v>
      </c>
      <c r="B20" s="12" t="s">
        <v>193</v>
      </c>
      <c r="C20" s="22">
        <v>1963</v>
      </c>
      <c r="D20" s="13" t="s">
        <v>176</v>
      </c>
      <c r="E20" s="10">
        <v>77</v>
      </c>
      <c r="F20" s="8">
        <v>2.6041666666666668E-2</v>
      </c>
      <c r="G20" s="8">
        <v>4.3680555555555556E-2</v>
      </c>
      <c r="H20" s="9">
        <f t="shared" si="0"/>
        <v>1.7638888888888888E-2</v>
      </c>
      <c r="I20" s="4">
        <v>7</v>
      </c>
    </row>
    <row r="21" spans="1:9">
      <c r="A21" s="4">
        <v>10</v>
      </c>
      <c r="B21" s="12" t="s">
        <v>194</v>
      </c>
      <c r="C21" s="22">
        <v>1961</v>
      </c>
      <c r="D21" s="13" t="s">
        <v>106</v>
      </c>
      <c r="E21" s="10">
        <v>78</v>
      </c>
      <c r="F21" s="8">
        <v>2.6388888888888889E-2</v>
      </c>
      <c r="G21" s="8">
        <v>4.4872685185185189E-2</v>
      </c>
      <c r="H21" s="9">
        <f t="shared" si="0"/>
        <v>1.84837962962963E-2</v>
      </c>
      <c r="I21" s="4">
        <v>10</v>
      </c>
    </row>
    <row r="22" spans="1:9">
      <c r="A22" s="4">
        <v>11</v>
      </c>
      <c r="B22" s="12" t="s">
        <v>214</v>
      </c>
      <c r="C22" s="22">
        <v>1961</v>
      </c>
      <c r="D22" s="22" t="s">
        <v>29</v>
      </c>
      <c r="E22" s="10">
        <v>95</v>
      </c>
      <c r="F22" s="8">
        <v>3.229166666666667E-2</v>
      </c>
      <c r="G22" s="8">
        <v>4.9583333333333333E-2</v>
      </c>
      <c r="H22" s="9">
        <f t="shared" si="0"/>
        <v>1.7291666666666664E-2</v>
      </c>
      <c r="I22" s="4">
        <v>6</v>
      </c>
    </row>
    <row r="23" spans="1:9">
      <c r="A23" s="4">
        <v>12</v>
      </c>
      <c r="B23" s="12"/>
      <c r="C23" s="22"/>
      <c r="D23" s="22"/>
      <c r="E23" s="10"/>
      <c r="F23" s="8"/>
      <c r="G23" s="8"/>
      <c r="H23" s="9" t="str">
        <f t="shared" ref="H23:H41" si="1">IF(ISBLANK(G23),"",G23-F23)</f>
        <v/>
      </c>
      <c r="I23" s="4"/>
    </row>
    <row r="24" spans="1:9">
      <c r="A24" s="4">
        <v>13</v>
      </c>
      <c r="B24" s="12"/>
      <c r="C24" s="22"/>
      <c r="D24" s="22"/>
      <c r="E24" s="10"/>
      <c r="F24" s="8"/>
      <c r="G24" s="8"/>
      <c r="H24" s="9" t="str">
        <f t="shared" si="1"/>
        <v/>
      </c>
      <c r="I24" s="4"/>
    </row>
    <row r="25" spans="1:9">
      <c r="A25" s="4">
        <v>14</v>
      </c>
      <c r="B25" s="12"/>
      <c r="C25" s="22"/>
      <c r="D25" s="22"/>
      <c r="E25" s="10"/>
      <c r="F25" s="8"/>
      <c r="G25" s="8"/>
      <c r="H25" s="9" t="str">
        <f t="shared" si="1"/>
        <v/>
      </c>
      <c r="I25" s="4"/>
    </row>
    <row r="26" spans="1:9">
      <c r="A26" s="4">
        <v>15</v>
      </c>
      <c r="B26" s="12"/>
      <c r="C26" s="22"/>
      <c r="D26" s="22"/>
      <c r="E26" s="10"/>
      <c r="F26" s="8"/>
      <c r="G26" s="8"/>
      <c r="H26" s="9" t="str">
        <f t="shared" si="1"/>
        <v/>
      </c>
      <c r="I26" s="4"/>
    </row>
    <row r="27" spans="1:9">
      <c r="A27" s="4">
        <v>16</v>
      </c>
      <c r="B27" s="12"/>
      <c r="C27" s="22"/>
      <c r="D27" s="22"/>
      <c r="E27" s="10"/>
      <c r="F27" s="8"/>
      <c r="G27" s="8"/>
      <c r="H27" s="9" t="str">
        <f t="shared" si="1"/>
        <v/>
      </c>
      <c r="I27" s="4"/>
    </row>
    <row r="28" spans="1:9">
      <c r="A28" s="4">
        <v>17</v>
      </c>
      <c r="B28" s="12"/>
      <c r="C28" s="22"/>
      <c r="D28" s="22"/>
      <c r="E28" s="10"/>
      <c r="F28" s="8"/>
      <c r="G28" s="8"/>
      <c r="H28" s="9" t="str">
        <f t="shared" si="1"/>
        <v/>
      </c>
      <c r="I28" s="4"/>
    </row>
    <row r="29" spans="1:9">
      <c r="A29" s="4">
        <v>18</v>
      </c>
      <c r="B29" s="12"/>
      <c r="C29" s="22"/>
      <c r="D29" s="22"/>
      <c r="E29" s="10"/>
      <c r="F29" s="8"/>
      <c r="G29" s="8"/>
      <c r="H29" s="9" t="str">
        <f t="shared" si="1"/>
        <v/>
      </c>
      <c r="I29" s="4"/>
    </row>
    <row r="30" spans="1:9">
      <c r="A30" s="4">
        <v>19</v>
      </c>
      <c r="B30" s="12"/>
      <c r="C30" s="22"/>
      <c r="D30" s="22"/>
      <c r="E30" s="10"/>
      <c r="F30" s="8"/>
      <c r="G30" s="8"/>
      <c r="H30" s="9" t="str">
        <f t="shared" si="1"/>
        <v/>
      </c>
      <c r="I30" s="4"/>
    </row>
    <row r="31" spans="1:9">
      <c r="A31" s="4">
        <v>20</v>
      </c>
      <c r="B31" s="12"/>
      <c r="C31" s="22"/>
      <c r="D31" s="22"/>
      <c r="E31" s="10"/>
      <c r="F31" s="8"/>
      <c r="G31" s="8"/>
      <c r="H31" s="9" t="str">
        <f t="shared" si="1"/>
        <v/>
      </c>
      <c r="I31" s="4"/>
    </row>
    <row r="32" spans="1:9">
      <c r="A32" s="4">
        <v>21</v>
      </c>
      <c r="B32" s="12"/>
      <c r="C32" s="22"/>
      <c r="D32" s="22"/>
      <c r="E32" s="10"/>
      <c r="F32" s="8"/>
      <c r="G32" s="8"/>
      <c r="H32" s="9" t="str">
        <f t="shared" si="1"/>
        <v/>
      </c>
      <c r="I32" s="4"/>
    </row>
    <row r="33" spans="1:9">
      <c r="A33" s="4">
        <v>22</v>
      </c>
      <c r="B33" s="12"/>
      <c r="C33" s="22"/>
      <c r="D33" s="22"/>
      <c r="E33" s="10"/>
      <c r="F33" s="8"/>
      <c r="G33" s="8"/>
      <c r="H33" s="9" t="str">
        <f t="shared" si="1"/>
        <v/>
      </c>
      <c r="I33" s="4"/>
    </row>
    <row r="34" spans="1:9">
      <c r="A34" s="4">
        <v>23</v>
      </c>
      <c r="B34" s="12"/>
      <c r="C34" s="22"/>
      <c r="D34" s="22"/>
      <c r="E34" s="10"/>
      <c r="F34" s="8"/>
      <c r="G34" s="8"/>
      <c r="H34" s="9" t="str">
        <f t="shared" si="1"/>
        <v/>
      </c>
      <c r="I34" s="4"/>
    </row>
    <row r="35" spans="1:9">
      <c r="A35" s="4">
        <v>24</v>
      </c>
      <c r="B35" s="12"/>
      <c r="C35" s="22"/>
      <c r="D35" s="22"/>
      <c r="E35" s="10"/>
      <c r="F35" s="8"/>
      <c r="G35" s="8"/>
      <c r="H35" s="9" t="str">
        <f t="shared" si="1"/>
        <v/>
      </c>
      <c r="I35" s="4"/>
    </row>
    <row r="36" spans="1:9">
      <c r="A36" s="4">
        <v>25</v>
      </c>
      <c r="B36" s="12"/>
      <c r="C36" s="22"/>
      <c r="D36" s="22"/>
      <c r="E36" s="10"/>
      <c r="F36" s="8"/>
      <c r="G36" s="8"/>
      <c r="H36" s="9" t="str">
        <f t="shared" si="1"/>
        <v/>
      </c>
      <c r="I36" s="4"/>
    </row>
    <row r="37" spans="1:9">
      <c r="A37" s="4">
        <v>26</v>
      </c>
      <c r="B37" s="12"/>
      <c r="C37" s="22"/>
      <c r="D37" s="22"/>
      <c r="E37" s="10"/>
      <c r="F37" s="8"/>
      <c r="G37" s="8"/>
      <c r="H37" s="9" t="str">
        <f t="shared" si="1"/>
        <v/>
      </c>
      <c r="I37" s="4"/>
    </row>
    <row r="38" spans="1:9">
      <c r="A38" s="4">
        <v>27</v>
      </c>
      <c r="B38" s="12"/>
      <c r="C38" s="22"/>
      <c r="D38" s="22"/>
      <c r="E38" s="10"/>
      <c r="F38" s="8"/>
      <c r="G38" s="8"/>
      <c r="H38" s="9" t="str">
        <f t="shared" si="1"/>
        <v/>
      </c>
      <c r="I38" s="4"/>
    </row>
    <row r="39" spans="1:9">
      <c r="A39" s="4">
        <v>28</v>
      </c>
      <c r="B39" s="12"/>
      <c r="C39" s="22"/>
      <c r="D39" s="22"/>
      <c r="E39" s="10"/>
      <c r="F39" s="8"/>
      <c r="G39" s="8"/>
      <c r="H39" s="9" t="str">
        <f t="shared" si="1"/>
        <v/>
      </c>
      <c r="I39" s="4"/>
    </row>
    <row r="40" spans="1:9">
      <c r="A40" s="4">
        <v>29</v>
      </c>
      <c r="B40" s="12"/>
      <c r="C40" s="22"/>
      <c r="D40" s="22"/>
      <c r="E40" s="10"/>
      <c r="F40" s="8"/>
      <c r="G40" s="8"/>
      <c r="H40" s="9" t="str">
        <f t="shared" si="1"/>
        <v/>
      </c>
      <c r="I40" s="4"/>
    </row>
    <row r="41" spans="1:9">
      <c r="A41" s="4">
        <v>30</v>
      </c>
      <c r="B41" s="12"/>
      <c r="C41" s="22"/>
      <c r="D41" s="22"/>
      <c r="E41" s="10"/>
      <c r="F41" s="8"/>
      <c r="G41" s="8"/>
      <c r="H41" s="9" t="str">
        <f t="shared" si="1"/>
        <v/>
      </c>
      <c r="I41" s="4"/>
    </row>
    <row r="45" spans="1:9">
      <c r="D45" s="14" t="s">
        <v>8</v>
      </c>
      <c r="E45" s="15"/>
      <c r="F45" s="15"/>
    </row>
    <row r="48" spans="1:9">
      <c r="D48" s="14" t="s">
        <v>9</v>
      </c>
      <c r="E48" s="15"/>
      <c r="F48" s="15"/>
    </row>
  </sheetData>
  <sheetProtection sheet="1" objects="1" scenarios="1" selectLockedCells="1"/>
  <mergeCells count="11">
    <mergeCell ref="I10:I11"/>
    <mergeCell ref="F10:H10"/>
    <mergeCell ref="H8:I8"/>
    <mergeCell ref="E10:E11"/>
    <mergeCell ref="A3:I3"/>
    <mergeCell ref="A4:I4"/>
    <mergeCell ref="A5:I5"/>
    <mergeCell ref="A10:A11"/>
    <mergeCell ref="B10:B11"/>
    <mergeCell ref="C10:C11"/>
    <mergeCell ref="D10:D11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I14" sqref="I14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94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tr">
        <f>CONCATENATE("Дистанция: ",исх!B3)</f>
        <v>Дистанция: 6 км</v>
      </c>
      <c r="I7" s="16"/>
    </row>
    <row r="8" spans="1:9" s="1" customFormat="1">
      <c r="A8" s="1" t="str">
        <f>CONCATENATE("Температура: ",исх!B4)</f>
        <v>Температура: -1 °C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13</v>
      </c>
      <c r="D10" s="25" t="s">
        <v>12</v>
      </c>
      <c r="E10" s="25" t="s">
        <v>14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12" t="s">
        <v>82</v>
      </c>
      <c r="C12" s="7" t="s">
        <v>51</v>
      </c>
      <c r="D12" s="23" t="s">
        <v>83</v>
      </c>
      <c r="E12" s="10">
        <v>84</v>
      </c>
      <c r="F12" s="8">
        <v>2.8472222222222222E-2</v>
      </c>
      <c r="G12" s="8">
        <v>4.5937499999999999E-2</v>
      </c>
      <c r="H12" s="9">
        <f t="shared" ref="H12:H20" si="0">IF(ISBLANK(G12),"",G12-F12)</f>
        <v>1.7465277777777777E-2</v>
      </c>
      <c r="I12" s="4">
        <v>6</v>
      </c>
    </row>
    <row r="13" spans="1:9">
      <c r="A13" s="4">
        <v>2</v>
      </c>
      <c r="B13" s="12" t="s">
        <v>107</v>
      </c>
      <c r="C13" s="7" t="s">
        <v>77</v>
      </c>
      <c r="D13" s="23" t="s">
        <v>35</v>
      </c>
      <c r="E13" s="10">
        <v>82</v>
      </c>
      <c r="F13" s="8">
        <v>2.7777777777777776E-2</v>
      </c>
      <c r="G13" s="8">
        <v>4.4004629629629623E-2</v>
      </c>
      <c r="H13" s="9">
        <f t="shared" si="0"/>
        <v>1.6226851851851846E-2</v>
      </c>
      <c r="I13" s="4">
        <v>2</v>
      </c>
    </row>
    <row r="14" spans="1:9">
      <c r="A14" s="4">
        <v>3</v>
      </c>
      <c r="B14" s="12" t="s">
        <v>54</v>
      </c>
      <c r="C14" s="7" t="s">
        <v>53</v>
      </c>
      <c r="D14" s="23" t="s">
        <v>35</v>
      </c>
      <c r="E14" s="10">
        <v>83</v>
      </c>
      <c r="F14" s="8">
        <v>2.8125000000000001E-2</v>
      </c>
      <c r="G14" s="8">
        <v>4.5821759259259263E-2</v>
      </c>
      <c r="H14" s="9">
        <f t="shared" si="0"/>
        <v>1.7696759259259263E-2</v>
      </c>
      <c r="I14" s="4">
        <v>7</v>
      </c>
    </row>
    <row r="15" spans="1:9">
      <c r="A15" s="4">
        <v>4</v>
      </c>
      <c r="B15" s="12" t="s">
        <v>52</v>
      </c>
      <c r="C15" s="7" t="s">
        <v>53</v>
      </c>
      <c r="D15" s="23" t="s">
        <v>21</v>
      </c>
      <c r="E15" s="10">
        <v>86</v>
      </c>
      <c r="F15" s="8">
        <v>2.9166666666666664E-2</v>
      </c>
      <c r="G15" s="8">
        <v>4.5891203703703705E-2</v>
      </c>
      <c r="H15" s="9">
        <f t="shared" si="0"/>
        <v>1.6724537037037041E-2</v>
      </c>
      <c r="I15" s="4">
        <v>4</v>
      </c>
    </row>
    <row r="16" spans="1:9">
      <c r="A16" s="4">
        <v>5</v>
      </c>
      <c r="B16" s="12" t="s">
        <v>39</v>
      </c>
      <c r="C16" s="7" t="s">
        <v>51</v>
      </c>
      <c r="D16" s="23" t="s">
        <v>50</v>
      </c>
      <c r="E16" s="10">
        <v>81</v>
      </c>
      <c r="F16" s="8">
        <v>2.7430555555555555E-2</v>
      </c>
      <c r="G16" s="8">
        <v>4.3761574074074078E-2</v>
      </c>
      <c r="H16" s="9">
        <f t="shared" si="0"/>
        <v>1.6331018518518522E-2</v>
      </c>
      <c r="I16" s="4">
        <v>3</v>
      </c>
    </row>
    <row r="17" spans="1:9">
      <c r="A17" s="4">
        <v>6</v>
      </c>
      <c r="B17" s="12" t="s">
        <v>38</v>
      </c>
      <c r="C17" s="7" t="s">
        <v>51</v>
      </c>
      <c r="D17" s="23" t="s">
        <v>26</v>
      </c>
      <c r="E17" s="10"/>
      <c r="F17" s="8">
        <v>0</v>
      </c>
      <c r="G17" s="8">
        <v>0</v>
      </c>
      <c r="H17" s="9">
        <f t="shared" si="0"/>
        <v>0</v>
      </c>
      <c r="I17" s="4"/>
    </row>
    <row r="18" spans="1:9">
      <c r="A18" s="4">
        <v>7</v>
      </c>
      <c r="B18" s="12" t="s">
        <v>148</v>
      </c>
      <c r="C18" s="7" t="s">
        <v>77</v>
      </c>
      <c r="D18" s="23" t="s">
        <v>149</v>
      </c>
      <c r="E18" s="10"/>
      <c r="F18" s="8">
        <v>0</v>
      </c>
      <c r="G18" s="8">
        <v>0</v>
      </c>
      <c r="H18" s="9">
        <f t="shared" si="0"/>
        <v>0</v>
      </c>
      <c r="I18" s="4"/>
    </row>
    <row r="19" spans="1:9">
      <c r="A19" s="4">
        <v>8</v>
      </c>
      <c r="B19" s="12" t="s">
        <v>195</v>
      </c>
      <c r="C19" s="7" t="s">
        <v>51</v>
      </c>
      <c r="D19" s="23" t="s">
        <v>20</v>
      </c>
      <c r="E19" s="10">
        <v>80</v>
      </c>
      <c r="F19" s="8">
        <v>2.7083333333333334E-2</v>
      </c>
      <c r="G19" s="8">
        <v>4.2939814814814813E-2</v>
      </c>
      <c r="H19" s="9">
        <f t="shared" si="0"/>
        <v>1.5856481481481478E-2</v>
      </c>
      <c r="I19" s="4">
        <v>1</v>
      </c>
    </row>
    <row r="20" spans="1:9">
      <c r="A20" s="4">
        <v>9</v>
      </c>
      <c r="B20" s="12" t="s">
        <v>196</v>
      </c>
      <c r="C20" s="7" t="s">
        <v>197</v>
      </c>
      <c r="D20" s="23" t="s">
        <v>174</v>
      </c>
      <c r="E20" s="10">
        <v>85</v>
      </c>
      <c r="F20" s="8">
        <v>2.8819444444444443E-2</v>
      </c>
      <c r="G20" s="8">
        <v>4.5682870370370367E-2</v>
      </c>
      <c r="H20" s="9">
        <f t="shared" si="0"/>
        <v>1.6863425925925924E-2</v>
      </c>
      <c r="I20" s="4">
        <v>5</v>
      </c>
    </row>
    <row r="21" spans="1:9">
      <c r="A21" s="4">
        <v>10</v>
      </c>
      <c r="B21" s="12"/>
      <c r="C21" s="7"/>
      <c r="D21" s="23"/>
      <c r="E21" s="10"/>
      <c r="F21" s="8"/>
      <c r="G21" s="8"/>
      <c r="H21" s="9" t="str">
        <f t="shared" ref="H21:H41" si="1">IF(ISBLANK(G21),"",G21-F21)</f>
        <v/>
      </c>
      <c r="I21" s="4"/>
    </row>
    <row r="22" spans="1:9">
      <c r="A22" s="4">
        <v>11</v>
      </c>
      <c r="B22" s="12"/>
      <c r="C22" s="7"/>
      <c r="D22" s="23"/>
      <c r="E22" s="10"/>
      <c r="F22" s="8"/>
      <c r="G22" s="8"/>
      <c r="H22" s="9" t="str">
        <f t="shared" si="1"/>
        <v/>
      </c>
      <c r="I22" s="4"/>
    </row>
    <row r="23" spans="1:9">
      <c r="A23" s="4">
        <v>12</v>
      </c>
      <c r="B23" s="12"/>
      <c r="C23" s="7"/>
      <c r="D23" s="23"/>
      <c r="E23" s="10"/>
      <c r="F23" s="8"/>
      <c r="G23" s="8"/>
      <c r="H23" s="9" t="str">
        <f t="shared" si="1"/>
        <v/>
      </c>
      <c r="I23" s="4"/>
    </row>
    <row r="24" spans="1:9">
      <c r="A24" s="4">
        <v>13</v>
      </c>
      <c r="B24" s="12"/>
      <c r="C24" s="7"/>
      <c r="D24" s="23"/>
      <c r="E24" s="10"/>
      <c r="F24" s="8"/>
      <c r="G24" s="8"/>
      <c r="H24" s="9" t="str">
        <f t="shared" si="1"/>
        <v/>
      </c>
      <c r="I24" s="4"/>
    </row>
    <row r="25" spans="1:9">
      <c r="A25" s="4">
        <v>14</v>
      </c>
      <c r="B25" s="12"/>
      <c r="C25" s="7"/>
      <c r="D25" s="23"/>
      <c r="E25" s="10"/>
      <c r="F25" s="8"/>
      <c r="G25" s="8"/>
      <c r="H25" s="9" t="str">
        <f t="shared" si="1"/>
        <v/>
      </c>
      <c r="I25" s="4"/>
    </row>
    <row r="26" spans="1:9">
      <c r="A26" s="4">
        <v>15</v>
      </c>
      <c r="B26" s="12"/>
      <c r="C26" s="7"/>
      <c r="D26" s="23"/>
      <c r="E26" s="10"/>
      <c r="F26" s="8"/>
      <c r="G26" s="8"/>
      <c r="H26" s="9" t="str">
        <f t="shared" si="1"/>
        <v/>
      </c>
      <c r="I26" s="4"/>
    </row>
    <row r="27" spans="1:9">
      <c r="A27" s="4">
        <v>16</v>
      </c>
      <c r="B27" s="12"/>
      <c r="C27" s="7"/>
      <c r="D27" s="23"/>
      <c r="E27" s="10"/>
      <c r="F27" s="8"/>
      <c r="G27" s="8"/>
      <c r="H27" s="9" t="str">
        <f t="shared" si="1"/>
        <v/>
      </c>
      <c r="I27" s="4"/>
    </row>
    <row r="28" spans="1:9">
      <c r="A28" s="4">
        <v>17</v>
      </c>
      <c r="B28" s="12"/>
      <c r="C28" s="7"/>
      <c r="D28" s="23"/>
      <c r="E28" s="10"/>
      <c r="F28" s="8"/>
      <c r="G28" s="8"/>
      <c r="H28" s="9" t="str">
        <f t="shared" si="1"/>
        <v/>
      </c>
      <c r="I28" s="4"/>
    </row>
    <row r="29" spans="1:9">
      <c r="A29" s="4">
        <v>18</v>
      </c>
      <c r="B29" s="12"/>
      <c r="C29" s="7"/>
      <c r="D29" s="23"/>
      <c r="E29" s="10"/>
      <c r="F29" s="8"/>
      <c r="G29" s="8"/>
      <c r="H29" s="9" t="str">
        <f t="shared" si="1"/>
        <v/>
      </c>
      <c r="I29" s="4"/>
    </row>
    <row r="30" spans="1:9">
      <c r="A30" s="4">
        <v>19</v>
      </c>
      <c r="B30" s="12"/>
      <c r="C30" s="7"/>
      <c r="D30" s="23"/>
      <c r="E30" s="10"/>
      <c r="F30" s="8"/>
      <c r="G30" s="8"/>
      <c r="H30" s="9" t="str">
        <f t="shared" si="1"/>
        <v/>
      </c>
      <c r="I30" s="4"/>
    </row>
    <row r="31" spans="1:9">
      <c r="A31" s="4">
        <v>20</v>
      </c>
      <c r="B31" s="12"/>
      <c r="C31" s="7"/>
      <c r="D31" s="23"/>
      <c r="E31" s="10"/>
      <c r="F31" s="8"/>
      <c r="G31" s="8"/>
      <c r="H31" s="9" t="str">
        <f t="shared" si="1"/>
        <v/>
      </c>
      <c r="I31" s="4"/>
    </row>
    <row r="32" spans="1:9">
      <c r="A32" s="4">
        <v>21</v>
      </c>
      <c r="B32" s="12"/>
      <c r="C32" s="7"/>
      <c r="D32" s="23"/>
      <c r="E32" s="10"/>
      <c r="F32" s="8"/>
      <c r="G32" s="8"/>
      <c r="H32" s="9" t="str">
        <f t="shared" si="1"/>
        <v/>
      </c>
      <c r="I32" s="4"/>
    </row>
    <row r="33" spans="1:9">
      <c r="A33" s="4">
        <v>22</v>
      </c>
      <c r="B33" s="12"/>
      <c r="C33" s="7"/>
      <c r="D33" s="23"/>
      <c r="E33" s="10"/>
      <c r="F33" s="8"/>
      <c r="G33" s="8"/>
      <c r="H33" s="9" t="str">
        <f t="shared" si="1"/>
        <v/>
      </c>
      <c r="I33" s="4"/>
    </row>
    <row r="34" spans="1:9">
      <c r="A34" s="4">
        <v>23</v>
      </c>
      <c r="B34" s="12"/>
      <c r="C34" s="7"/>
      <c r="D34" s="23"/>
      <c r="E34" s="10"/>
      <c r="F34" s="8"/>
      <c r="G34" s="8"/>
      <c r="H34" s="9" t="str">
        <f t="shared" si="1"/>
        <v/>
      </c>
      <c r="I34" s="4"/>
    </row>
    <row r="35" spans="1:9">
      <c r="A35" s="4">
        <v>24</v>
      </c>
      <c r="B35" s="12"/>
      <c r="C35" s="7"/>
      <c r="D35" s="23"/>
      <c r="E35" s="10"/>
      <c r="F35" s="8"/>
      <c r="G35" s="8"/>
      <c r="H35" s="9" t="str">
        <f t="shared" si="1"/>
        <v/>
      </c>
      <c r="I35" s="4"/>
    </row>
    <row r="36" spans="1:9">
      <c r="A36" s="4">
        <v>25</v>
      </c>
      <c r="B36" s="12"/>
      <c r="C36" s="7"/>
      <c r="D36" s="23"/>
      <c r="E36" s="10"/>
      <c r="F36" s="8"/>
      <c r="G36" s="8"/>
      <c r="H36" s="9" t="str">
        <f t="shared" si="1"/>
        <v/>
      </c>
      <c r="I36" s="4"/>
    </row>
    <row r="37" spans="1:9">
      <c r="A37" s="4">
        <v>26</v>
      </c>
      <c r="B37" s="12"/>
      <c r="C37" s="7"/>
      <c r="D37" s="23"/>
      <c r="E37" s="10"/>
      <c r="F37" s="8"/>
      <c r="G37" s="8"/>
      <c r="H37" s="9" t="str">
        <f t="shared" si="1"/>
        <v/>
      </c>
      <c r="I37" s="4"/>
    </row>
    <row r="38" spans="1:9">
      <c r="A38" s="4">
        <v>27</v>
      </c>
      <c r="B38" s="12"/>
      <c r="C38" s="7"/>
      <c r="D38" s="23"/>
      <c r="E38" s="10"/>
      <c r="F38" s="8"/>
      <c r="G38" s="8"/>
      <c r="H38" s="9" t="str">
        <f t="shared" si="1"/>
        <v/>
      </c>
      <c r="I38" s="4"/>
    </row>
    <row r="39" spans="1:9">
      <c r="A39" s="4">
        <v>28</v>
      </c>
      <c r="B39" s="12"/>
      <c r="C39" s="7"/>
      <c r="D39" s="23"/>
      <c r="E39" s="10"/>
      <c r="F39" s="8"/>
      <c r="G39" s="8"/>
      <c r="H39" s="9" t="str">
        <f t="shared" si="1"/>
        <v/>
      </c>
      <c r="I39" s="4"/>
    </row>
    <row r="40" spans="1:9">
      <c r="A40" s="4">
        <v>29</v>
      </c>
      <c r="B40" s="12"/>
      <c r="C40" s="7"/>
      <c r="D40" s="23"/>
      <c r="E40" s="10"/>
      <c r="F40" s="8"/>
      <c r="G40" s="8"/>
      <c r="H40" s="9" t="str">
        <f t="shared" si="1"/>
        <v/>
      </c>
      <c r="I40" s="4"/>
    </row>
    <row r="41" spans="1:9">
      <c r="A41" s="4">
        <v>30</v>
      </c>
      <c r="B41" s="12"/>
      <c r="C41" s="7"/>
      <c r="D41" s="23"/>
      <c r="E41" s="10"/>
      <c r="F41" s="8"/>
      <c r="G41" s="8"/>
      <c r="H41" s="9" t="str">
        <f t="shared" si="1"/>
        <v/>
      </c>
      <c r="I41" s="4"/>
    </row>
    <row r="45" spans="1:9">
      <c r="D45" s="14" t="s">
        <v>8</v>
      </c>
      <c r="E45" s="15"/>
      <c r="F45" s="15"/>
    </row>
    <row r="48" spans="1:9">
      <c r="D48" s="14" t="s">
        <v>9</v>
      </c>
      <c r="E48" s="15"/>
      <c r="F48" s="15"/>
    </row>
  </sheetData>
  <sheetProtection sheet="1" objects="1" scenarios="1" selectLockedCells="1"/>
  <mergeCells count="11">
    <mergeCell ref="I10:I11"/>
    <mergeCell ref="F10:H10"/>
    <mergeCell ref="H8:I8"/>
    <mergeCell ref="E10:E11"/>
    <mergeCell ref="A3:I3"/>
    <mergeCell ref="A4:I4"/>
    <mergeCell ref="A5:I5"/>
    <mergeCell ref="A10:A11"/>
    <mergeCell ref="B10:B11"/>
    <mergeCell ref="C10:C11"/>
    <mergeCell ref="D10:D11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I15" sqref="I15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95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tr">
        <f>CONCATENATE("Дистанция: ",исх!B3)</f>
        <v>Дистанция: 6 км</v>
      </c>
      <c r="I7" s="16"/>
    </row>
    <row r="8" spans="1:9" s="1" customFormat="1">
      <c r="A8" s="1" t="str">
        <f>CONCATENATE("Температура: ",исх!B4)</f>
        <v>Температура: -1 °C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13</v>
      </c>
      <c r="D10" s="25" t="s">
        <v>12</v>
      </c>
      <c r="E10" s="25" t="s">
        <v>14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12" t="s">
        <v>46</v>
      </c>
      <c r="C12" s="7" t="s">
        <v>48</v>
      </c>
      <c r="D12" s="23" t="s">
        <v>47</v>
      </c>
      <c r="E12" s="10"/>
      <c r="F12" s="8">
        <v>0</v>
      </c>
      <c r="G12" s="8">
        <v>0</v>
      </c>
      <c r="H12" s="9">
        <f>IF(ISBLANK(G12),"",G12-F12)</f>
        <v>0</v>
      </c>
      <c r="I12" s="4"/>
    </row>
    <row r="13" spans="1:9">
      <c r="A13" s="4">
        <v>2</v>
      </c>
      <c r="B13" s="12" t="s">
        <v>137</v>
      </c>
      <c r="C13" s="7" t="s">
        <v>138</v>
      </c>
      <c r="D13" s="23" t="s">
        <v>29</v>
      </c>
      <c r="E13" s="10"/>
      <c r="F13" s="8">
        <v>0</v>
      </c>
      <c r="G13" s="8">
        <v>0</v>
      </c>
      <c r="H13" s="9">
        <f>IF(ISBLANK(G13),"",G13-F13)</f>
        <v>0</v>
      </c>
      <c r="I13" s="4"/>
    </row>
    <row r="14" spans="1:9">
      <c r="A14" s="4">
        <v>3</v>
      </c>
      <c r="B14" s="12" t="s">
        <v>139</v>
      </c>
      <c r="C14" s="7" t="s">
        <v>55</v>
      </c>
      <c r="D14" s="23" t="s">
        <v>29</v>
      </c>
      <c r="E14" s="10">
        <v>87</v>
      </c>
      <c r="F14" s="8">
        <v>2.9513888888888892E-2</v>
      </c>
      <c r="G14" s="8">
        <v>4.8993055555555554E-2</v>
      </c>
      <c r="H14" s="9">
        <f t="shared" ref="H14:H41" si="0">IF(ISBLANK(G14),"",G14-F14)</f>
        <v>1.9479166666666662E-2</v>
      </c>
      <c r="I14" s="4">
        <v>1</v>
      </c>
    </row>
    <row r="15" spans="1:9">
      <c r="A15" s="4">
        <v>4</v>
      </c>
      <c r="B15" s="12" t="s">
        <v>198</v>
      </c>
      <c r="C15" s="7" t="s">
        <v>199</v>
      </c>
      <c r="D15" s="23"/>
      <c r="E15" s="10">
        <v>88</v>
      </c>
      <c r="F15" s="8">
        <v>2.9861111111111113E-2</v>
      </c>
      <c r="G15" s="8">
        <v>5.0868055555555548E-2</v>
      </c>
      <c r="H15" s="9">
        <f>IF(ISBLANK(G15),"",G15-F15)</f>
        <v>2.1006944444444436E-2</v>
      </c>
      <c r="I15" s="4">
        <v>2</v>
      </c>
    </row>
    <row r="16" spans="1:9">
      <c r="A16" s="4">
        <v>5</v>
      </c>
      <c r="B16" s="12"/>
      <c r="C16" s="7"/>
      <c r="D16" s="23"/>
      <c r="E16" s="10"/>
      <c r="F16" s="8"/>
      <c r="G16" s="8"/>
      <c r="H16" s="9" t="str">
        <f t="shared" si="0"/>
        <v/>
      </c>
      <c r="I16" s="4"/>
    </row>
    <row r="17" spans="1:9">
      <c r="A17" s="4">
        <v>6</v>
      </c>
      <c r="B17" s="12"/>
      <c r="C17" s="7"/>
      <c r="D17" s="23"/>
      <c r="E17" s="10"/>
      <c r="F17" s="8"/>
      <c r="G17" s="8"/>
      <c r="H17" s="9" t="str">
        <f t="shared" si="0"/>
        <v/>
      </c>
      <c r="I17" s="4"/>
    </row>
    <row r="18" spans="1:9">
      <c r="A18" s="4">
        <v>7</v>
      </c>
      <c r="B18" s="12"/>
      <c r="C18" s="7"/>
      <c r="D18" s="23"/>
      <c r="E18" s="10"/>
      <c r="F18" s="8"/>
      <c r="G18" s="8"/>
      <c r="H18" s="9" t="str">
        <f t="shared" si="0"/>
        <v/>
      </c>
      <c r="I18" s="4"/>
    </row>
    <row r="19" spans="1:9">
      <c r="A19" s="4">
        <v>8</v>
      </c>
      <c r="B19" s="12"/>
      <c r="C19" s="7"/>
      <c r="D19" s="23"/>
      <c r="E19" s="10"/>
      <c r="F19" s="8"/>
      <c r="G19" s="8"/>
      <c r="H19" s="9" t="str">
        <f t="shared" si="0"/>
        <v/>
      </c>
      <c r="I19" s="4"/>
    </row>
    <row r="20" spans="1:9">
      <c r="A20" s="4">
        <v>9</v>
      </c>
      <c r="B20" s="12"/>
      <c r="C20" s="7"/>
      <c r="D20" s="23"/>
      <c r="E20" s="10"/>
      <c r="F20" s="8"/>
      <c r="G20" s="8"/>
      <c r="H20" s="9" t="str">
        <f t="shared" si="0"/>
        <v/>
      </c>
      <c r="I20" s="4"/>
    </row>
    <row r="21" spans="1:9">
      <c r="A21" s="4">
        <v>10</v>
      </c>
      <c r="B21" s="12"/>
      <c r="C21" s="7"/>
      <c r="D21" s="23"/>
      <c r="E21" s="10"/>
      <c r="F21" s="8"/>
      <c r="G21" s="8"/>
      <c r="H21" s="9" t="str">
        <f t="shared" si="0"/>
        <v/>
      </c>
      <c r="I21" s="4"/>
    </row>
    <row r="22" spans="1:9">
      <c r="A22" s="4">
        <v>11</v>
      </c>
      <c r="B22" s="12"/>
      <c r="C22" s="7"/>
      <c r="D22" s="23"/>
      <c r="E22" s="10"/>
      <c r="F22" s="8"/>
      <c r="G22" s="8"/>
      <c r="H22" s="9" t="str">
        <f t="shared" si="0"/>
        <v/>
      </c>
      <c r="I22" s="4"/>
    </row>
    <row r="23" spans="1:9">
      <c r="A23" s="4">
        <v>12</v>
      </c>
      <c r="B23" s="12"/>
      <c r="C23" s="7"/>
      <c r="D23" s="23"/>
      <c r="E23" s="10"/>
      <c r="F23" s="8"/>
      <c r="G23" s="8"/>
      <c r="H23" s="9" t="str">
        <f t="shared" si="0"/>
        <v/>
      </c>
      <c r="I23" s="4"/>
    </row>
    <row r="24" spans="1:9">
      <c r="A24" s="4">
        <v>13</v>
      </c>
      <c r="B24" s="12"/>
      <c r="C24" s="7"/>
      <c r="D24" s="23"/>
      <c r="E24" s="10"/>
      <c r="F24" s="8"/>
      <c r="G24" s="8"/>
      <c r="H24" s="9" t="str">
        <f t="shared" si="0"/>
        <v/>
      </c>
      <c r="I24" s="4"/>
    </row>
    <row r="25" spans="1:9">
      <c r="A25" s="4">
        <v>14</v>
      </c>
      <c r="B25" s="12"/>
      <c r="C25" s="7"/>
      <c r="D25" s="23"/>
      <c r="E25" s="10"/>
      <c r="F25" s="8"/>
      <c r="G25" s="8"/>
      <c r="H25" s="9" t="str">
        <f t="shared" si="0"/>
        <v/>
      </c>
      <c r="I25" s="4"/>
    </row>
    <row r="26" spans="1:9">
      <c r="A26" s="4">
        <v>15</v>
      </c>
      <c r="B26" s="12"/>
      <c r="C26" s="7"/>
      <c r="D26" s="23"/>
      <c r="E26" s="10"/>
      <c r="F26" s="8"/>
      <c r="G26" s="8"/>
      <c r="H26" s="9" t="str">
        <f t="shared" si="0"/>
        <v/>
      </c>
      <c r="I26" s="4"/>
    </row>
    <row r="27" spans="1:9">
      <c r="A27" s="4">
        <v>16</v>
      </c>
      <c r="B27" s="12"/>
      <c r="C27" s="7"/>
      <c r="D27" s="23"/>
      <c r="E27" s="10"/>
      <c r="F27" s="8"/>
      <c r="G27" s="8"/>
      <c r="H27" s="9" t="str">
        <f t="shared" si="0"/>
        <v/>
      </c>
      <c r="I27" s="4"/>
    </row>
    <row r="28" spans="1:9">
      <c r="A28" s="4">
        <v>17</v>
      </c>
      <c r="B28" s="12"/>
      <c r="C28" s="7"/>
      <c r="D28" s="23"/>
      <c r="E28" s="10"/>
      <c r="F28" s="8"/>
      <c r="G28" s="8"/>
      <c r="H28" s="9" t="str">
        <f t="shared" si="0"/>
        <v/>
      </c>
      <c r="I28" s="4"/>
    </row>
    <row r="29" spans="1:9">
      <c r="A29" s="4">
        <v>18</v>
      </c>
      <c r="B29" s="12"/>
      <c r="C29" s="7"/>
      <c r="D29" s="23"/>
      <c r="E29" s="10"/>
      <c r="F29" s="8"/>
      <c r="G29" s="8"/>
      <c r="H29" s="9" t="str">
        <f t="shared" si="0"/>
        <v/>
      </c>
      <c r="I29" s="4"/>
    </row>
    <row r="30" spans="1:9">
      <c r="A30" s="4">
        <v>19</v>
      </c>
      <c r="B30" s="12"/>
      <c r="C30" s="7"/>
      <c r="D30" s="23"/>
      <c r="E30" s="10"/>
      <c r="F30" s="8"/>
      <c r="G30" s="8"/>
      <c r="H30" s="9" t="str">
        <f t="shared" si="0"/>
        <v/>
      </c>
      <c r="I30" s="4"/>
    </row>
    <row r="31" spans="1:9">
      <c r="A31" s="4">
        <v>20</v>
      </c>
      <c r="B31" s="12"/>
      <c r="C31" s="7"/>
      <c r="D31" s="23"/>
      <c r="E31" s="10"/>
      <c r="F31" s="8"/>
      <c r="G31" s="8"/>
      <c r="H31" s="9" t="str">
        <f t="shared" si="0"/>
        <v/>
      </c>
      <c r="I31" s="4"/>
    </row>
    <row r="32" spans="1:9">
      <c r="A32" s="4">
        <v>21</v>
      </c>
      <c r="B32" s="12"/>
      <c r="C32" s="7"/>
      <c r="D32" s="23"/>
      <c r="E32" s="10"/>
      <c r="F32" s="8"/>
      <c r="G32" s="8"/>
      <c r="H32" s="9" t="str">
        <f t="shared" si="0"/>
        <v/>
      </c>
      <c r="I32" s="4"/>
    </row>
    <row r="33" spans="1:9">
      <c r="A33" s="4">
        <v>22</v>
      </c>
      <c r="B33" s="12"/>
      <c r="C33" s="7"/>
      <c r="D33" s="23"/>
      <c r="E33" s="10"/>
      <c r="F33" s="8"/>
      <c r="G33" s="8"/>
      <c r="H33" s="9" t="str">
        <f t="shared" si="0"/>
        <v/>
      </c>
      <c r="I33" s="4"/>
    </row>
    <row r="34" spans="1:9">
      <c r="A34" s="4">
        <v>23</v>
      </c>
      <c r="B34" s="12"/>
      <c r="C34" s="7"/>
      <c r="D34" s="23"/>
      <c r="E34" s="10"/>
      <c r="F34" s="8"/>
      <c r="G34" s="8"/>
      <c r="H34" s="9" t="str">
        <f t="shared" si="0"/>
        <v/>
      </c>
      <c r="I34" s="4"/>
    </row>
    <row r="35" spans="1:9">
      <c r="A35" s="4">
        <v>24</v>
      </c>
      <c r="B35" s="12"/>
      <c r="C35" s="7"/>
      <c r="D35" s="23"/>
      <c r="E35" s="10"/>
      <c r="F35" s="8"/>
      <c r="G35" s="8"/>
      <c r="H35" s="9" t="str">
        <f t="shared" si="0"/>
        <v/>
      </c>
      <c r="I35" s="4"/>
    </row>
    <row r="36" spans="1:9">
      <c r="A36" s="4">
        <v>25</v>
      </c>
      <c r="B36" s="12"/>
      <c r="C36" s="7"/>
      <c r="D36" s="23"/>
      <c r="E36" s="10"/>
      <c r="F36" s="8"/>
      <c r="G36" s="8"/>
      <c r="H36" s="9" t="str">
        <f t="shared" si="0"/>
        <v/>
      </c>
      <c r="I36" s="4"/>
    </row>
    <row r="37" spans="1:9">
      <c r="A37" s="4">
        <v>26</v>
      </c>
      <c r="B37" s="12"/>
      <c r="C37" s="7"/>
      <c r="D37" s="23"/>
      <c r="E37" s="10"/>
      <c r="F37" s="8"/>
      <c r="G37" s="8"/>
      <c r="H37" s="9" t="str">
        <f t="shared" si="0"/>
        <v/>
      </c>
      <c r="I37" s="4"/>
    </row>
    <row r="38" spans="1:9">
      <c r="A38" s="4">
        <v>27</v>
      </c>
      <c r="B38" s="12"/>
      <c r="C38" s="7"/>
      <c r="D38" s="23"/>
      <c r="E38" s="10"/>
      <c r="F38" s="8"/>
      <c r="G38" s="8"/>
      <c r="H38" s="9" t="str">
        <f t="shared" si="0"/>
        <v/>
      </c>
      <c r="I38" s="4"/>
    </row>
    <row r="39" spans="1:9">
      <c r="A39" s="4">
        <v>28</v>
      </c>
      <c r="B39" s="12"/>
      <c r="C39" s="7"/>
      <c r="D39" s="23"/>
      <c r="E39" s="10"/>
      <c r="F39" s="8"/>
      <c r="G39" s="8"/>
      <c r="H39" s="9" t="str">
        <f t="shared" si="0"/>
        <v/>
      </c>
      <c r="I39" s="4"/>
    </row>
    <row r="40" spans="1:9">
      <c r="A40" s="4">
        <v>29</v>
      </c>
      <c r="B40" s="12"/>
      <c r="C40" s="7"/>
      <c r="D40" s="23"/>
      <c r="E40" s="10"/>
      <c r="F40" s="8"/>
      <c r="G40" s="8"/>
      <c r="H40" s="9" t="str">
        <f t="shared" si="0"/>
        <v/>
      </c>
      <c r="I40" s="4"/>
    </row>
    <row r="41" spans="1:9">
      <c r="A41" s="4">
        <v>30</v>
      </c>
      <c r="B41" s="12"/>
      <c r="C41" s="7"/>
      <c r="D41" s="23"/>
      <c r="E41" s="10"/>
      <c r="F41" s="8"/>
      <c r="G41" s="8"/>
      <c r="H41" s="9" t="str">
        <f t="shared" si="0"/>
        <v/>
      </c>
      <c r="I41" s="4"/>
    </row>
    <row r="45" spans="1:9">
      <c r="D45" s="14" t="s">
        <v>8</v>
      </c>
      <c r="E45" s="15"/>
      <c r="F45" s="15"/>
    </row>
    <row r="48" spans="1:9">
      <c r="D48" s="14" t="s">
        <v>9</v>
      </c>
      <c r="E48" s="15"/>
      <c r="F48" s="15"/>
    </row>
  </sheetData>
  <sheetProtection sheet="1" objects="1" scenarios="1" selectLockedCells="1"/>
  <mergeCells count="11">
    <mergeCell ref="F10:H10"/>
    <mergeCell ref="H8:I8"/>
    <mergeCell ref="E10:E11"/>
    <mergeCell ref="A3:I3"/>
    <mergeCell ref="A4:I4"/>
    <mergeCell ref="A5:I5"/>
    <mergeCell ref="A10:A11"/>
    <mergeCell ref="B10:B11"/>
    <mergeCell ref="C10:C11"/>
    <mergeCell ref="D10:D11"/>
    <mergeCell ref="I10:I11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исх</vt:lpstr>
      <vt:lpstr>1 02-85</vt:lpstr>
      <vt:lpstr>2 84-80</vt:lpstr>
      <vt:lpstr>3 79-75</vt:lpstr>
      <vt:lpstr>4 74-70</vt:lpstr>
      <vt:lpstr>5 69-65</vt:lpstr>
      <vt:lpstr>6 64-60</vt:lpstr>
      <vt:lpstr>7 59-55</vt:lpstr>
      <vt:lpstr>8 54-50</vt:lpstr>
      <vt:lpstr>9 49-45</vt:lpstr>
      <vt:lpstr>10 44-40</vt:lpstr>
      <vt:lpstr>11 39-</vt:lpstr>
      <vt:lpstr>'1 02-85'!Область_печати</vt:lpstr>
      <vt:lpstr>'10 44-40'!Область_печати</vt:lpstr>
      <vt:lpstr>'11 39-'!Область_печати</vt:lpstr>
      <vt:lpstr>'2 84-80'!Область_печати</vt:lpstr>
      <vt:lpstr>'3 79-75'!Область_печати</vt:lpstr>
      <vt:lpstr>'4 74-70'!Область_печати</vt:lpstr>
      <vt:lpstr>'5 69-65'!Область_печати</vt:lpstr>
      <vt:lpstr>'6 64-60'!Область_печати</vt:lpstr>
      <vt:lpstr>'7 59-55'!Область_печати</vt:lpstr>
      <vt:lpstr>'8 54-50'!Область_печати</vt:lpstr>
      <vt:lpstr>'9 49-45'!Область_печати</vt:lpstr>
    </vt:vector>
  </TitlesOfParts>
  <Company>chvod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</dc:creator>
  <cp:lastModifiedBy>Женёк</cp:lastModifiedBy>
  <cp:lastPrinted>2020-01-26T10:36:57Z</cp:lastPrinted>
  <dcterms:created xsi:type="dcterms:W3CDTF">2009-01-31T07:15:09Z</dcterms:created>
  <dcterms:modified xsi:type="dcterms:W3CDTF">2020-01-27T15:31:29Z</dcterms:modified>
</cp:coreProperties>
</file>