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0" activeTab="5"/>
  </bookViews>
  <sheets>
    <sheet name="исх" sheetId="1" r:id="rId1"/>
    <sheet name="1 02-85" sheetId="2" r:id="rId2"/>
    <sheet name="2 84-75" sheetId="3" r:id="rId3"/>
    <sheet name="3 74-65" sheetId="4" r:id="rId4"/>
    <sheet name="4 64-55" sheetId="5" r:id="rId5"/>
    <sheet name="5 54-" sheetId="6" r:id="rId6"/>
  </sheets>
  <definedNames>
    <definedName name="_xlnm._FilterDatabase" localSheetId="1" hidden="1">'1 02-85'!$A$10:$I$10</definedName>
    <definedName name="_xlnm._FilterDatabase" localSheetId="2" hidden="1">'2 84-75'!$A$10:$I$10</definedName>
    <definedName name="_xlnm._FilterDatabase" localSheetId="3" hidden="1">'3 74-65'!$A$10:$F$10</definedName>
    <definedName name="_xlnm._FilterDatabase" localSheetId="4" hidden="1">'4 64-55'!$A$10:$I$10</definedName>
    <definedName name="_xlnm._FilterDatabase" localSheetId="5" hidden="1">'5 54-'!$A$10:$F$10</definedName>
    <definedName name="_xlnm.Print_Area" localSheetId="1">'1 02-85'!$A$1:$F$47</definedName>
    <definedName name="_xlnm.Print_Area" localSheetId="2">'2 84-75'!$A$1:$F$48</definedName>
    <definedName name="_xlnm.Print_Area" localSheetId="3">'3 74-65'!$A$1:$F$47</definedName>
    <definedName name="_xlnm.Print_Area" localSheetId="4">'4 64-55'!$A$1:$F$47</definedName>
    <definedName name="_xlnm.Print_Area" localSheetId="5">'5 54-'!$A$1:$F$48</definedName>
  </definedNames>
  <calcPr fullCalcOnLoad="1"/>
</workbook>
</file>

<file path=xl/sharedStrings.xml><?xml version="1.0" encoding="utf-8"?>
<sst xmlns="http://schemas.openxmlformats.org/spreadsheetml/2006/main" count="127" uniqueCount="68">
  <si>
    <t>ПРОТОКОЛ</t>
  </si>
  <si>
    <t>соревнований по лыжным гонкам</t>
  </si>
  <si>
    <t>№№</t>
  </si>
  <si>
    <t>чистое</t>
  </si>
  <si>
    <t>Гл.судья</t>
  </si>
  <si>
    <t>Секретарь</t>
  </si>
  <si>
    <t>Ф.И.О.</t>
  </si>
  <si>
    <t>Команда</t>
  </si>
  <si>
    <t>Год
рожд.</t>
  </si>
  <si>
    <t>старт.
номер</t>
  </si>
  <si>
    <t>Секунда</t>
  </si>
  <si>
    <t>Спорт-Лайф</t>
  </si>
  <si>
    <t>ГорноМарийск</t>
  </si>
  <si>
    <t>1984</t>
  </si>
  <si>
    <t>1975</t>
  </si>
  <si>
    <t>1976</t>
  </si>
  <si>
    <t>1968</t>
  </si>
  <si>
    <t>1960</t>
  </si>
  <si>
    <t>Место проведения:</t>
  </si>
  <si>
    <t>Дата:</t>
  </si>
  <si>
    <t>Дистанция:</t>
  </si>
  <si>
    <t>Температура:</t>
  </si>
  <si>
    <t>Пояндаева Надежда М.</t>
  </si>
  <si>
    <t>Краснова Светлана</t>
  </si>
  <si>
    <t xml:space="preserve">Шевелева Надежда </t>
  </si>
  <si>
    <t>(женщины, 1 группа, 2002-1985 г.р.)</t>
  </si>
  <si>
    <t>(женщины, 2 группа, 1984-1975 г.р.)</t>
  </si>
  <si>
    <t>(женщины, 3 группа, 1974-1965 г.р.)</t>
  </si>
  <si>
    <t>(женщины, 4 группа, 1964-1955 г.р.)</t>
  </si>
  <si>
    <t>(женщины, 5 группа, 1954 г.р. и старше)</t>
  </si>
  <si>
    <t>Кочкина Ирина</t>
  </si>
  <si>
    <t>Черное озеро</t>
  </si>
  <si>
    <t>1974</t>
  </si>
  <si>
    <t>Горномарийск</t>
  </si>
  <si>
    <t>Кузьмина Лариса Анат.</t>
  </si>
  <si>
    <t>Венцова Надежда Бор.</t>
  </si>
  <si>
    <t>Кузьмина Наталия Петровна</t>
  </si>
  <si>
    <t>15км</t>
  </si>
  <si>
    <t>Исаева Мария</t>
  </si>
  <si>
    <t>1964</t>
  </si>
  <si>
    <t>Дроздова Вера</t>
  </si>
  <si>
    <t>Алатырь</t>
  </si>
  <si>
    <t>Дроздова Надежда</t>
  </si>
  <si>
    <t>г. Чебоксары</t>
  </si>
  <si>
    <t>Алексеева Роза</t>
  </si>
  <si>
    <t>1955</t>
  </si>
  <si>
    <t>Судеркина Алевтина</t>
  </si>
  <si>
    <t>1966</t>
  </si>
  <si>
    <t>Нчеб</t>
  </si>
  <si>
    <t>1990</t>
  </si>
  <si>
    <t>Бочкарева Мария</t>
  </si>
  <si>
    <t>Яранск</t>
  </si>
  <si>
    <t>Самукова Аня</t>
  </si>
  <si>
    <t>2000</t>
  </si>
  <si>
    <t>СпортЛайф</t>
  </si>
  <si>
    <t>1972</t>
  </si>
  <si>
    <t>Петрова Ирина</t>
  </si>
  <si>
    <t>СШОР2</t>
  </si>
  <si>
    <t>Гришина Анастасия</t>
  </si>
  <si>
    <t>1994</t>
  </si>
  <si>
    <t>Семенова Нина</t>
  </si>
  <si>
    <t>1954</t>
  </si>
  <si>
    <t>Заовражное</t>
  </si>
  <si>
    <t>1997</t>
  </si>
  <si>
    <t>Горина Анастасия</t>
  </si>
  <si>
    <t>5км</t>
  </si>
  <si>
    <t>место</t>
  </si>
  <si>
    <t>Иванова Аня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</si>
</sst>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:ss;@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4" fillId="0" borderId="10" xfId="33" applyFont="1" applyBorder="1" applyAlignment="1" applyProtection="1">
      <alignment vertical="center"/>
      <protection locked="0"/>
    </xf>
    <xf numFmtId="0" fontId="4" fillId="0" borderId="11" xfId="33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0" fontId="5" fillId="0" borderId="10" xfId="33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10" xfId="0" applyFont="1" applyBorder="1" applyAlignment="1" applyProtection="1">
      <alignment/>
      <protection locked="0"/>
    </xf>
    <xf numFmtId="49" fontId="4" fillId="0" borderId="10" xfId="33" applyNumberFormat="1" applyFont="1" applyFill="1" applyBorder="1" applyAlignment="1" applyProtection="1">
      <alignment horizontal="left" vertical="center"/>
      <protection locked="0"/>
    </xf>
    <xf numFmtId="49" fontId="4" fillId="0" borderId="10" xfId="33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/>
      <protection hidden="1" locked="0"/>
    </xf>
    <xf numFmtId="14" fontId="0" fillId="0" borderId="0" xfId="0" applyNumberFormat="1" applyAlignment="1" applyProtection="1">
      <alignment horizontal="right"/>
      <protection hidden="1"/>
    </xf>
    <xf numFmtId="0" fontId="0" fillId="0" borderId="13" xfId="0" applyBorder="1" applyAlignment="1" applyProtection="1">
      <alignment/>
      <protection hidden="1"/>
    </xf>
    <xf numFmtId="0" fontId="4" fillId="0" borderId="10" xfId="33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33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4" fillId="0" borderId="0" xfId="33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46" fontId="0" fillId="0" borderId="10" xfId="0" applyNumberFormat="1" applyBorder="1" applyAlignment="1" applyProtection="1">
      <alignment horizontal="center"/>
      <protection locked="0"/>
    </xf>
    <xf numFmtId="46" fontId="0" fillId="0" borderId="0" xfId="0" applyNumberFormat="1" applyBorder="1" applyAlignment="1" applyProtection="1">
      <alignment horizontal="center"/>
      <protection locked="0"/>
    </xf>
    <xf numFmtId="49" fontId="4" fillId="0" borderId="11" xfId="33" applyNumberFormat="1" applyFont="1" applyFill="1" applyBorder="1" applyAlignment="1" applyProtection="1">
      <alignment horizontal="center" vertical="center"/>
      <protection locked="0"/>
    </xf>
    <xf numFmtId="46" fontId="0" fillId="0" borderId="14" xfId="0" applyNumberFormat="1" applyBorder="1" applyAlignment="1" applyProtection="1">
      <alignment horizontal="center"/>
      <protection locked="0"/>
    </xf>
    <xf numFmtId="46" fontId="0" fillId="0" borderId="14" xfId="0" applyNumberFormat="1" applyBorder="1" applyAlignment="1" applyProtection="1">
      <alignment/>
      <protection locked="0"/>
    </xf>
    <xf numFmtId="21" fontId="0" fillId="0" borderId="10" xfId="0" applyNumberFormat="1" applyBorder="1" applyAlignment="1" applyProtection="1">
      <alignment horizontal="center"/>
      <protection locked="0"/>
    </xf>
    <xf numFmtId="21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32" borderId="10" xfId="33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13" xfId="33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4" fillId="0" borderId="15" xfId="33" applyFon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7.875" style="0" bestFit="1" customWidth="1"/>
    <col min="2" max="2" width="10.125" style="0" bestFit="1" customWidth="1"/>
  </cols>
  <sheetData>
    <row r="1" spans="1:2" ht="12.75">
      <c r="A1" t="s">
        <v>18</v>
      </c>
      <c r="B1" s="14" t="s">
        <v>43</v>
      </c>
    </row>
    <row r="2" spans="1:2" ht="12.75">
      <c r="A2" t="s">
        <v>19</v>
      </c>
      <c r="B2" s="7">
        <f ca="1">TODAY()</f>
        <v>43892</v>
      </c>
    </row>
    <row r="3" spans="1:2" ht="12.75">
      <c r="A3" t="s">
        <v>20</v>
      </c>
      <c r="B3" s="14"/>
    </row>
    <row r="4" spans="1:2" ht="12.75">
      <c r="A4" t="s">
        <v>21</v>
      </c>
      <c r="B4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G10" sqref="G10:G11"/>
    </sheetView>
  </sheetViews>
  <sheetFormatPr defaultColWidth="9.00390625" defaultRowHeight="12.75"/>
  <cols>
    <col min="1" max="1" width="5.875" style="3" customWidth="1"/>
    <col min="2" max="2" width="24.375" style="3" customWidth="1"/>
    <col min="3" max="3" width="7.25390625" style="3" customWidth="1"/>
    <col min="4" max="4" width="14.75390625" style="3" customWidth="1"/>
    <col min="5" max="5" width="9.125" style="3" customWidth="1"/>
    <col min="6" max="6" width="8.25390625" style="3" customWidth="1"/>
    <col min="7" max="16384" width="9.125" style="3" customWidth="1"/>
  </cols>
  <sheetData>
    <row r="1" s="1" customFormat="1" ht="12.75">
      <c r="A1" s="1" t="str">
        <f>исх!B1</f>
        <v>г. Чебоксары</v>
      </c>
    </row>
    <row r="2" s="1" customFormat="1" ht="12.75"/>
    <row r="3" spans="1:6" s="1" customFormat="1" ht="12.75">
      <c r="A3" s="50" t="s">
        <v>0</v>
      </c>
      <c r="B3" s="50"/>
      <c r="C3" s="50"/>
      <c r="D3" s="50"/>
      <c r="E3" s="50"/>
      <c r="F3" s="50"/>
    </row>
    <row r="4" spans="1:6" s="1" customFormat="1" ht="12.75">
      <c r="A4" s="51" t="s">
        <v>1</v>
      </c>
      <c r="B4" s="51"/>
      <c r="C4" s="51"/>
      <c r="D4" s="51"/>
      <c r="E4" s="51"/>
      <c r="F4" s="51"/>
    </row>
    <row r="5" spans="1:6" ht="12.75">
      <c r="A5" s="52" t="s">
        <v>25</v>
      </c>
      <c r="B5" s="52"/>
      <c r="C5" s="52"/>
      <c r="D5" s="52"/>
      <c r="E5" s="52"/>
      <c r="F5" s="52"/>
    </row>
    <row r="6" s="1" customFormat="1" ht="12.75"/>
    <row r="7" spans="1:6" s="1" customFormat="1" ht="12.75">
      <c r="A7" s="1" t="str">
        <f>CONCATENATE("Дистанция")</f>
        <v>Дистанция</v>
      </c>
      <c r="C7" s="1" t="s">
        <v>37</v>
      </c>
      <c r="F7" s="12"/>
    </row>
    <row r="8" spans="1:6" s="1" customFormat="1" ht="12.75">
      <c r="A8" s="1" t="str">
        <f>CONCATENATE("Температура: ",исх!B4)</f>
        <v>Температура: </v>
      </c>
      <c r="F8" s="20"/>
    </row>
    <row r="9" s="1" customFormat="1" ht="12.75"/>
    <row r="10" spans="1:7" s="1" customFormat="1" ht="12.75">
      <c r="A10" s="53" t="s">
        <v>2</v>
      </c>
      <c r="B10" s="53" t="s">
        <v>6</v>
      </c>
      <c r="C10" s="48" t="s">
        <v>8</v>
      </c>
      <c r="D10" s="48" t="s">
        <v>7</v>
      </c>
      <c r="E10" s="48" t="s">
        <v>9</v>
      </c>
      <c r="F10" s="46" t="s">
        <v>3</v>
      </c>
      <c r="G10" s="46" t="s">
        <v>66</v>
      </c>
    </row>
    <row r="11" spans="1:7" s="1" customFormat="1" ht="12.75">
      <c r="A11" s="49"/>
      <c r="B11" s="49"/>
      <c r="C11" s="49"/>
      <c r="D11" s="49"/>
      <c r="E11" s="49"/>
      <c r="F11" s="47"/>
      <c r="G11" s="54"/>
    </row>
    <row r="12" spans="1:7" ht="12.75">
      <c r="A12" s="4"/>
      <c r="B12" s="13" t="s">
        <v>58</v>
      </c>
      <c r="C12" s="5" t="s">
        <v>59</v>
      </c>
      <c r="D12" s="9" t="s">
        <v>57</v>
      </c>
      <c r="E12" s="6">
        <v>100</v>
      </c>
      <c r="F12" s="31">
        <v>1.6833333333333333</v>
      </c>
      <c r="G12" s="24">
        <v>1</v>
      </c>
    </row>
    <row r="13" spans="1:7" ht="12.75">
      <c r="A13" s="4"/>
      <c r="B13" s="8" t="s">
        <v>67</v>
      </c>
      <c r="C13" s="5"/>
      <c r="D13" s="9" t="s">
        <v>57</v>
      </c>
      <c r="E13" s="6">
        <v>99</v>
      </c>
      <c r="F13" s="31">
        <v>1.8756944444444443</v>
      </c>
      <c r="G13" s="24">
        <v>2</v>
      </c>
    </row>
    <row r="14" spans="1:7" ht="12.75">
      <c r="A14" s="4"/>
      <c r="B14" s="8" t="s">
        <v>52</v>
      </c>
      <c r="C14" s="5" t="s">
        <v>53</v>
      </c>
      <c r="D14" s="9" t="s">
        <v>54</v>
      </c>
      <c r="E14" s="6">
        <v>92</v>
      </c>
      <c r="F14" s="31">
        <v>1.8784722222222223</v>
      </c>
      <c r="G14" s="24">
        <v>3</v>
      </c>
    </row>
    <row r="15" spans="1:7" ht="12.75">
      <c r="A15" s="4"/>
      <c r="B15" s="8" t="s">
        <v>50</v>
      </c>
      <c r="C15" s="5" t="s">
        <v>49</v>
      </c>
      <c r="D15" s="9" t="s">
        <v>51</v>
      </c>
      <c r="E15" s="6">
        <v>90</v>
      </c>
      <c r="F15" s="31">
        <v>2.185416666666667</v>
      </c>
      <c r="G15" s="24">
        <v>4</v>
      </c>
    </row>
    <row r="16" spans="1:7" ht="12.75">
      <c r="A16" s="4"/>
      <c r="B16" s="8" t="s">
        <v>64</v>
      </c>
      <c r="C16" s="5" t="s">
        <v>63</v>
      </c>
      <c r="D16" s="9" t="s">
        <v>48</v>
      </c>
      <c r="E16" s="6">
        <v>145</v>
      </c>
      <c r="F16" s="31">
        <v>2.1958333333333333</v>
      </c>
      <c r="G16" s="24">
        <v>5</v>
      </c>
    </row>
    <row r="17" spans="1:7" ht="12.75">
      <c r="A17" s="4"/>
      <c r="B17" s="8"/>
      <c r="C17" s="5"/>
      <c r="D17" s="9"/>
      <c r="E17" s="6"/>
      <c r="F17" s="4"/>
      <c r="G17" s="24"/>
    </row>
    <row r="18" spans="1:6" ht="12.75">
      <c r="A18" s="4"/>
      <c r="B18" s="8"/>
      <c r="C18" s="5"/>
      <c r="D18" s="9"/>
      <c r="E18" s="6"/>
      <c r="F18" s="4"/>
    </row>
    <row r="19" spans="1:6" ht="12.75">
      <c r="A19" s="4"/>
      <c r="B19" s="8"/>
      <c r="C19" s="5"/>
      <c r="D19" s="9"/>
      <c r="E19" s="6"/>
      <c r="F19" s="4"/>
    </row>
    <row r="20" spans="1:6" ht="12.75">
      <c r="A20" s="4"/>
      <c r="B20" s="8"/>
      <c r="C20" s="5"/>
      <c r="D20" s="9"/>
      <c r="E20" s="6"/>
      <c r="F20" s="4"/>
    </row>
    <row r="21" spans="1:6" ht="12.75">
      <c r="A21" s="4"/>
      <c r="B21" s="8"/>
      <c r="C21" s="5"/>
      <c r="D21" s="9"/>
      <c r="E21" s="6"/>
      <c r="F21" s="4"/>
    </row>
    <row r="22" spans="1:6" ht="12.75">
      <c r="A22" s="4"/>
      <c r="B22" s="8"/>
      <c r="C22" s="5"/>
      <c r="D22" s="9"/>
      <c r="E22" s="6"/>
      <c r="F22" s="4"/>
    </row>
    <row r="23" spans="1:6" ht="12.75">
      <c r="A23" s="4"/>
      <c r="B23" s="8"/>
      <c r="C23" s="5"/>
      <c r="D23" s="9"/>
      <c r="E23" s="6"/>
      <c r="F23" s="4"/>
    </row>
    <row r="24" spans="1:6" ht="12.75">
      <c r="A24" s="4"/>
      <c r="B24" s="8"/>
      <c r="C24" s="5"/>
      <c r="D24" s="9"/>
      <c r="E24" s="6"/>
      <c r="F24" s="4"/>
    </row>
    <row r="25" spans="1:6" ht="12.75">
      <c r="A25" s="4"/>
      <c r="B25" s="8"/>
      <c r="C25" s="5"/>
      <c r="D25" s="9"/>
      <c r="E25" s="6"/>
      <c r="F25" s="4"/>
    </row>
    <row r="26" spans="1:6" ht="12.75">
      <c r="A26" s="4"/>
      <c r="B26" s="8"/>
      <c r="C26" s="5"/>
      <c r="D26" s="9"/>
      <c r="E26" s="6"/>
      <c r="F26" s="4"/>
    </row>
    <row r="27" spans="1:6" ht="12.75">
      <c r="A27" s="4"/>
      <c r="B27" s="8"/>
      <c r="C27" s="5"/>
      <c r="D27" s="9"/>
      <c r="E27" s="6"/>
      <c r="F27" s="4"/>
    </row>
    <row r="28" spans="1:6" ht="12.75">
      <c r="A28" s="4"/>
      <c r="B28" s="8"/>
      <c r="C28" s="5"/>
      <c r="D28" s="9"/>
      <c r="E28" s="6"/>
      <c r="F28" s="4"/>
    </row>
    <row r="29" spans="1:6" ht="12.75">
      <c r="A29" s="4"/>
      <c r="B29" s="8"/>
      <c r="C29" s="5"/>
      <c r="D29" s="9"/>
      <c r="E29" s="6"/>
      <c r="F29" s="4"/>
    </row>
    <row r="30" spans="1:6" ht="12.75">
      <c r="A30" s="4"/>
      <c r="B30" s="8"/>
      <c r="C30" s="5"/>
      <c r="D30" s="9"/>
      <c r="E30" s="6"/>
      <c r="F30" s="4"/>
    </row>
    <row r="31" spans="1:6" ht="12.75">
      <c r="A31" s="4"/>
      <c r="B31" s="8"/>
      <c r="C31" s="5"/>
      <c r="D31" s="9"/>
      <c r="E31" s="6"/>
      <c r="F31" s="4"/>
    </row>
    <row r="32" spans="1:6" ht="12.75">
      <c r="A32" s="4"/>
      <c r="B32" s="8"/>
      <c r="C32" s="5"/>
      <c r="D32" s="9"/>
      <c r="E32" s="6"/>
      <c r="F32" s="4"/>
    </row>
    <row r="33" spans="1:6" ht="12.75">
      <c r="A33" s="4"/>
      <c r="B33" s="8"/>
      <c r="C33" s="5"/>
      <c r="D33" s="9"/>
      <c r="E33" s="6"/>
      <c r="F33" s="4"/>
    </row>
    <row r="34" spans="1:6" ht="12.75">
      <c r="A34" s="4"/>
      <c r="B34" s="8"/>
      <c r="C34" s="5"/>
      <c r="D34" s="9"/>
      <c r="E34" s="6"/>
      <c r="F34" s="4"/>
    </row>
    <row r="35" spans="1:6" ht="12.75">
      <c r="A35" s="4"/>
      <c r="B35" s="8"/>
      <c r="C35" s="5"/>
      <c r="D35" s="9"/>
      <c r="E35" s="6"/>
      <c r="F35" s="4"/>
    </row>
    <row r="36" spans="1:6" ht="12.75">
      <c r="A36" s="4"/>
      <c r="B36" s="8"/>
      <c r="C36" s="5"/>
      <c r="D36" s="9"/>
      <c r="E36" s="6"/>
      <c r="F36" s="4"/>
    </row>
    <row r="37" spans="1:6" ht="12.75">
      <c r="A37" s="4"/>
      <c r="B37" s="8"/>
      <c r="C37" s="5"/>
      <c r="D37" s="9"/>
      <c r="E37" s="6"/>
      <c r="F37" s="4"/>
    </row>
    <row r="38" spans="1:6" ht="12.75">
      <c r="A38" s="4"/>
      <c r="B38" s="8"/>
      <c r="C38" s="5"/>
      <c r="D38" s="9"/>
      <c r="E38" s="6"/>
      <c r="F38" s="4"/>
    </row>
    <row r="39" spans="1:6" ht="12.75">
      <c r="A39" s="4"/>
      <c r="B39" s="8"/>
      <c r="C39" s="5"/>
      <c r="D39" s="9"/>
      <c r="E39" s="6"/>
      <c r="F39" s="4"/>
    </row>
    <row r="40" spans="1:6" ht="12.75">
      <c r="A40" s="4"/>
      <c r="B40" s="8"/>
      <c r="C40" s="5"/>
      <c r="D40" s="9"/>
      <c r="E40" s="6"/>
      <c r="F40" s="4"/>
    </row>
    <row r="44" spans="4:5" ht="12.75">
      <c r="D44" s="10" t="s">
        <v>4</v>
      </c>
      <c r="E44" s="11"/>
    </row>
    <row r="47" spans="4:5" ht="12.75">
      <c r="D47" s="10" t="s">
        <v>5</v>
      </c>
      <c r="E47" s="11"/>
    </row>
  </sheetData>
  <sheetProtection selectLockedCells="1"/>
  <autoFilter ref="A10:I10">
    <sortState ref="A11:I47">
      <sortCondition sortBy="value" ref="G11:G47"/>
    </sortState>
  </autoFilter>
  <mergeCells count="10">
    <mergeCell ref="G10:G11"/>
    <mergeCell ref="F10:F11"/>
    <mergeCell ref="E10:E11"/>
    <mergeCell ref="A3:F3"/>
    <mergeCell ref="A4:F4"/>
    <mergeCell ref="A5:F5"/>
    <mergeCell ref="A10:A11"/>
    <mergeCell ref="B10:B11"/>
    <mergeCell ref="C10:C11"/>
    <mergeCell ref="D10:D1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F10" sqref="A10:IV11"/>
    </sheetView>
  </sheetViews>
  <sheetFormatPr defaultColWidth="9.00390625" defaultRowHeight="12.75"/>
  <cols>
    <col min="1" max="1" width="5.875" style="3" customWidth="1"/>
    <col min="2" max="2" width="24.375" style="3" customWidth="1"/>
    <col min="3" max="3" width="7.25390625" style="3" customWidth="1"/>
    <col min="4" max="4" width="14.75390625" style="3" customWidth="1"/>
    <col min="5" max="5" width="9.125" style="3" customWidth="1"/>
    <col min="6" max="6" width="8.25390625" style="3" customWidth="1"/>
    <col min="7" max="16384" width="9.125" style="3" customWidth="1"/>
  </cols>
  <sheetData>
    <row r="1" s="1" customFormat="1" ht="12.75">
      <c r="A1" s="1" t="str">
        <f>исх!B1</f>
        <v>г. Чебоксары</v>
      </c>
    </row>
    <row r="2" s="1" customFormat="1" ht="12.75"/>
    <row r="3" spans="1:6" s="1" customFormat="1" ht="12.75">
      <c r="A3" s="50" t="s">
        <v>0</v>
      </c>
      <c r="B3" s="50"/>
      <c r="C3" s="50"/>
      <c r="D3" s="50"/>
      <c r="E3" s="50"/>
      <c r="F3" s="50"/>
    </row>
    <row r="4" spans="1:6" s="1" customFormat="1" ht="12.75">
      <c r="A4" s="51" t="s">
        <v>1</v>
      </c>
      <c r="B4" s="51"/>
      <c r="C4" s="51"/>
      <c r="D4" s="51"/>
      <c r="E4" s="51"/>
      <c r="F4" s="51"/>
    </row>
    <row r="5" spans="1:6" ht="12.75">
      <c r="A5" s="52" t="s">
        <v>26</v>
      </c>
      <c r="B5" s="52"/>
      <c r="C5" s="52"/>
      <c r="D5" s="52"/>
      <c r="E5" s="52"/>
      <c r="F5" s="52"/>
    </row>
    <row r="6" s="1" customFormat="1" ht="12.75"/>
    <row r="7" spans="1:6" s="1" customFormat="1" ht="12.75">
      <c r="A7" s="1" t="str">
        <f>CONCATENATE("Дистанция: ",исх!B3)</f>
        <v>Дистанция: </v>
      </c>
      <c r="C7" s="1" t="s">
        <v>37</v>
      </c>
      <c r="F7" s="12"/>
    </row>
    <row r="8" spans="1:6" s="1" customFormat="1" ht="12.75">
      <c r="A8" s="1" t="str">
        <f>CONCATENATE("Температура: ",исх!B4)</f>
        <v>Температура: </v>
      </c>
      <c r="F8" s="20"/>
    </row>
    <row r="9" s="1" customFormat="1" ht="12.75"/>
    <row r="10" spans="1:7" s="1" customFormat="1" ht="12.75">
      <c r="A10" s="53" t="s">
        <v>2</v>
      </c>
      <c r="B10" s="53" t="s">
        <v>6</v>
      </c>
      <c r="C10" s="48" t="s">
        <v>8</v>
      </c>
      <c r="D10" s="48" t="s">
        <v>7</v>
      </c>
      <c r="E10" s="48" t="s">
        <v>9</v>
      </c>
      <c r="F10" s="2" t="s">
        <v>3</v>
      </c>
      <c r="G10" s="46" t="s">
        <v>66</v>
      </c>
    </row>
    <row r="11" spans="1:7" s="1" customFormat="1" ht="12.75">
      <c r="A11" s="49"/>
      <c r="B11" s="49"/>
      <c r="C11" s="49"/>
      <c r="D11" s="49"/>
      <c r="E11" s="49"/>
      <c r="F11" s="21"/>
      <c r="G11" s="54"/>
    </row>
    <row r="12" spans="1:7" ht="12.75">
      <c r="A12" s="4"/>
      <c r="B12" s="17" t="s">
        <v>23</v>
      </c>
      <c r="C12" s="5" t="s">
        <v>14</v>
      </c>
      <c r="D12" s="33" t="s">
        <v>11</v>
      </c>
      <c r="E12" s="6">
        <v>91</v>
      </c>
      <c r="F12" s="31">
        <v>1.9986111111111111</v>
      </c>
      <c r="G12" s="24">
        <v>1</v>
      </c>
    </row>
    <row r="13" spans="1:7" ht="12.75">
      <c r="A13" s="4"/>
      <c r="B13" s="17" t="s">
        <v>24</v>
      </c>
      <c r="C13" s="19" t="s">
        <v>15</v>
      </c>
      <c r="D13" s="18" t="s">
        <v>12</v>
      </c>
      <c r="E13" s="6">
        <v>58</v>
      </c>
      <c r="F13" s="31">
        <v>2.2423611111111112</v>
      </c>
      <c r="G13" s="24">
        <v>2</v>
      </c>
    </row>
    <row r="14" spans="1:7" ht="12.75">
      <c r="A14" s="4"/>
      <c r="B14" s="8" t="s">
        <v>30</v>
      </c>
      <c r="C14" s="5" t="s">
        <v>13</v>
      </c>
      <c r="D14" s="22" t="s">
        <v>31</v>
      </c>
      <c r="E14" s="6">
        <v>49</v>
      </c>
      <c r="F14" s="36">
        <v>0.04358796296296297</v>
      </c>
      <c r="G14" s="24">
        <v>3</v>
      </c>
    </row>
    <row r="15" spans="1:6" ht="12.75">
      <c r="A15" s="4"/>
      <c r="B15" s="8"/>
      <c r="C15" s="5"/>
      <c r="D15" s="9"/>
      <c r="E15" s="6"/>
      <c r="F15" s="4"/>
    </row>
    <row r="16" spans="1:6" ht="12.75">
      <c r="A16" s="4"/>
      <c r="B16" s="8"/>
      <c r="C16" s="5"/>
      <c r="D16" s="9"/>
      <c r="E16" s="6"/>
      <c r="F16" s="4"/>
    </row>
    <row r="17" spans="1:6" ht="12.75">
      <c r="A17" s="4"/>
      <c r="B17" s="8"/>
      <c r="C17" s="5"/>
      <c r="D17" s="9"/>
      <c r="E17" s="6"/>
      <c r="F17" s="4"/>
    </row>
    <row r="18" spans="1:6" ht="12.75">
      <c r="A18" s="4"/>
      <c r="B18" s="8"/>
      <c r="C18" s="5"/>
      <c r="D18" s="9"/>
      <c r="E18" s="6"/>
      <c r="F18" s="4"/>
    </row>
    <row r="19" spans="1:6" ht="12.75">
      <c r="A19" s="4"/>
      <c r="B19" s="8"/>
      <c r="C19" s="5"/>
      <c r="D19" s="9"/>
      <c r="E19" s="6"/>
      <c r="F19" s="4"/>
    </row>
    <row r="20" spans="1:6" ht="12.75">
      <c r="A20" s="4"/>
      <c r="B20" s="8"/>
      <c r="C20" s="5"/>
      <c r="D20" s="9"/>
      <c r="E20" s="6"/>
      <c r="F20" s="4"/>
    </row>
    <row r="21" spans="1:6" ht="12.75">
      <c r="A21" s="4"/>
      <c r="B21" s="8"/>
      <c r="C21" s="5"/>
      <c r="D21" s="9"/>
      <c r="E21" s="6"/>
      <c r="F21" s="4"/>
    </row>
    <row r="22" spans="1:6" ht="12.75">
      <c r="A22" s="4"/>
      <c r="B22" s="8"/>
      <c r="C22" s="5"/>
      <c r="D22" s="9"/>
      <c r="E22" s="6"/>
      <c r="F22" s="4"/>
    </row>
    <row r="23" spans="1:6" ht="12.75">
      <c r="A23" s="4"/>
      <c r="B23" s="8"/>
      <c r="C23" s="5"/>
      <c r="D23" s="9"/>
      <c r="E23" s="6"/>
      <c r="F23" s="4"/>
    </row>
    <row r="24" spans="1:6" ht="12.75">
      <c r="A24" s="4"/>
      <c r="B24" s="8"/>
      <c r="C24" s="5"/>
      <c r="D24" s="9"/>
      <c r="E24" s="6"/>
      <c r="F24" s="4"/>
    </row>
    <row r="25" spans="1:6" ht="12.75">
      <c r="A25" s="4"/>
      <c r="B25" s="8"/>
      <c r="C25" s="5"/>
      <c r="D25" s="9"/>
      <c r="E25" s="6"/>
      <c r="F25" s="4"/>
    </row>
    <row r="26" spans="1:6" ht="12.75">
      <c r="A26" s="4"/>
      <c r="B26" s="8"/>
      <c r="C26" s="5"/>
      <c r="D26" s="9"/>
      <c r="E26" s="6"/>
      <c r="F26" s="4"/>
    </row>
    <row r="27" spans="1:6" ht="12.75">
      <c r="A27" s="4"/>
      <c r="B27" s="8"/>
      <c r="C27" s="5"/>
      <c r="D27" s="9"/>
      <c r="E27" s="6"/>
      <c r="F27" s="4"/>
    </row>
    <row r="28" spans="1:6" ht="12.75">
      <c r="A28" s="4"/>
      <c r="B28" s="8"/>
      <c r="C28" s="5"/>
      <c r="D28" s="9"/>
      <c r="E28" s="6"/>
      <c r="F28" s="4"/>
    </row>
    <row r="29" spans="1:6" ht="12.75">
      <c r="A29" s="4"/>
      <c r="B29" s="8"/>
      <c r="C29" s="5"/>
      <c r="D29" s="9"/>
      <c r="E29" s="6"/>
      <c r="F29" s="4"/>
    </row>
    <row r="30" spans="1:6" ht="12.75">
      <c r="A30" s="4"/>
      <c r="B30" s="8"/>
      <c r="C30" s="5"/>
      <c r="D30" s="9"/>
      <c r="E30" s="6"/>
      <c r="F30" s="4"/>
    </row>
    <row r="31" spans="1:6" ht="12.75">
      <c r="A31" s="4"/>
      <c r="B31" s="8"/>
      <c r="C31" s="5"/>
      <c r="D31" s="9"/>
      <c r="E31" s="6"/>
      <c r="F31" s="4"/>
    </row>
    <row r="32" spans="1:6" ht="12.75">
      <c r="A32" s="4"/>
      <c r="B32" s="8"/>
      <c r="C32" s="5"/>
      <c r="D32" s="9"/>
      <c r="E32" s="6"/>
      <c r="F32" s="4"/>
    </row>
    <row r="33" spans="1:6" ht="12.75">
      <c r="A33" s="4"/>
      <c r="B33" s="8"/>
      <c r="C33" s="5"/>
      <c r="D33" s="9"/>
      <c r="E33" s="6"/>
      <c r="F33" s="4"/>
    </row>
    <row r="34" spans="1:6" ht="12.75">
      <c r="A34" s="4"/>
      <c r="B34" s="8"/>
      <c r="C34" s="5"/>
      <c r="D34" s="9"/>
      <c r="E34" s="6"/>
      <c r="F34" s="4"/>
    </row>
    <row r="35" spans="1:6" ht="12.75">
      <c r="A35" s="4"/>
      <c r="B35" s="8"/>
      <c r="C35" s="5"/>
      <c r="D35" s="9"/>
      <c r="E35" s="6"/>
      <c r="F35" s="4"/>
    </row>
    <row r="36" spans="1:6" ht="12.75">
      <c r="A36" s="4"/>
      <c r="B36" s="8"/>
      <c r="C36" s="5"/>
      <c r="D36" s="9"/>
      <c r="E36" s="6"/>
      <c r="F36" s="4"/>
    </row>
    <row r="37" spans="1:6" ht="12.75">
      <c r="A37" s="4"/>
      <c r="B37" s="8"/>
      <c r="C37" s="5"/>
      <c r="D37" s="9"/>
      <c r="E37" s="6"/>
      <c r="F37" s="4"/>
    </row>
    <row r="38" spans="1:6" ht="12.75">
      <c r="A38" s="4"/>
      <c r="B38" s="8"/>
      <c r="C38" s="5"/>
      <c r="D38" s="9"/>
      <c r="E38" s="6"/>
      <c r="F38" s="4"/>
    </row>
    <row r="39" spans="1:6" ht="12.75">
      <c r="A39" s="4"/>
      <c r="B39" s="8"/>
      <c r="C39" s="5"/>
      <c r="D39" s="9"/>
      <c r="E39" s="6"/>
      <c r="F39" s="4"/>
    </row>
    <row r="40" spans="1:6" ht="12.75">
      <c r="A40" s="4"/>
      <c r="B40" s="8"/>
      <c r="C40" s="5"/>
      <c r="D40" s="9"/>
      <c r="E40" s="6"/>
      <c r="F40" s="4"/>
    </row>
    <row r="41" spans="1:6" ht="12.75">
      <c r="A41" s="4"/>
      <c r="B41" s="8"/>
      <c r="C41" s="5"/>
      <c r="D41" s="9"/>
      <c r="E41" s="6"/>
      <c r="F41" s="4"/>
    </row>
    <row r="45" spans="4:5" ht="12.75">
      <c r="D45" s="10" t="s">
        <v>4</v>
      </c>
      <c r="E45" s="11"/>
    </row>
    <row r="48" spans="4:5" ht="12.75">
      <c r="D48" s="10" t="s">
        <v>5</v>
      </c>
      <c r="E48" s="11"/>
    </row>
  </sheetData>
  <sheetProtection selectLockedCells="1"/>
  <autoFilter ref="A10:I10">
    <sortState ref="A11:I48">
      <sortCondition sortBy="value" ref="G11:G48"/>
    </sortState>
  </autoFilter>
  <mergeCells count="9">
    <mergeCell ref="G10:G11"/>
    <mergeCell ref="E10:E11"/>
    <mergeCell ref="A3:F3"/>
    <mergeCell ref="A4:F4"/>
    <mergeCell ref="A5:F5"/>
    <mergeCell ref="A10:A11"/>
    <mergeCell ref="B10:B11"/>
    <mergeCell ref="C10:C11"/>
    <mergeCell ref="D10:D1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G12" sqref="G12:G17"/>
    </sheetView>
  </sheetViews>
  <sheetFormatPr defaultColWidth="9.00390625" defaultRowHeight="12.75"/>
  <cols>
    <col min="1" max="1" width="5.875" style="3" customWidth="1"/>
    <col min="2" max="2" width="24.375" style="3" customWidth="1"/>
    <col min="3" max="3" width="7.25390625" style="3" customWidth="1"/>
    <col min="4" max="4" width="14.75390625" style="3" customWidth="1"/>
    <col min="5" max="5" width="9.125" style="3" customWidth="1"/>
    <col min="6" max="6" width="8.25390625" style="3" customWidth="1"/>
    <col min="7" max="16384" width="9.125" style="3" customWidth="1"/>
  </cols>
  <sheetData>
    <row r="1" s="1" customFormat="1" ht="12.75">
      <c r="A1" s="1" t="str">
        <f>исх!B1</f>
        <v>г. Чебоксары</v>
      </c>
    </row>
    <row r="2" s="1" customFormat="1" ht="12.75"/>
    <row r="3" spans="1:6" s="1" customFormat="1" ht="12.75">
      <c r="A3" s="50" t="s">
        <v>0</v>
      </c>
      <c r="B3" s="50"/>
      <c r="C3" s="50"/>
      <c r="D3" s="50"/>
      <c r="E3" s="50"/>
      <c r="F3" s="50"/>
    </row>
    <row r="4" spans="1:6" s="1" customFormat="1" ht="12.75">
      <c r="A4" s="51" t="s">
        <v>1</v>
      </c>
      <c r="B4" s="51"/>
      <c r="C4" s="51"/>
      <c r="D4" s="51"/>
      <c r="E4" s="51"/>
      <c r="F4" s="51"/>
    </row>
    <row r="5" spans="1:6" ht="12.75">
      <c r="A5" s="52" t="s">
        <v>27</v>
      </c>
      <c r="B5" s="52"/>
      <c r="C5" s="52"/>
      <c r="D5" s="52"/>
      <c r="E5" s="52"/>
      <c r="F5" s="52"/>
    </row>
    <row r="6" s="1" customFormat="1" ht="12.75"/>
    <row r="7" spans="1:6" s="1" customFormat="1" ht="12.75">
      <c r="A7" s="1" t="str">
        <f>CONCATENATE("Дистанция: ",исх!B3)</f>
        <v>Дистанция: </v>
      </c>
      <c r="C7" s="1" t="s">
        <v>37</v>
      </c>
      <c r="F7" s="12"/>
    </row>
    <row r="8" spans="1:6" s="1" customFormat="1" ht="12.75">
      <c r="A8" s="1" t="str">
        <f>CONCATENATE("Температура: ",исх!B4)</f>
        <v>Температура: </v>
      </c>
      <c r="F8" s="20"/>
    </row>
    <row r="9" s="1" customFormat="1" ht="12.75"/>
    <row r="10" spans="1:7" s="1" customFormat="1" ht="12.75">
      <c r="A10" s="53" t="s">
        <v>2</v>
      </c>
      <c r="B10" s="53" t="s">
        <v>6</v>
      </c>
      <c r="C10" s="48" t="s">
        <v>8</v>
      </c>
      <c r="D10" s="48" t="s">
        <v>7</v>
      </c>
      <c r="E10" s="48" t="s">
        <v>9</v>
      </c>
      <c r="F10" s="55" t="s">
        <v>3</v>
      </c>
      <c r="G10" s="46" t="s">
        <v>66</v>
      </c>
    </row>
    <row r="11" spans="1:7" s="1" customFormat="1" ht="12.75">
      <c r="A11" s="49"/>
      <c r="B11" s="49"/>
      <c r="C11" s="49"/>
      <c r="D11" s="49"/>
      <c r="E11" s="49"/>
      <c r="F11" s="56"/>
      <c r="G11" s="54"/>
    </row>
    <row r="12" spans="1:7" ht="12.75">
      <c r="A12" s="4"/>
      <c r="B12" s="13" t="s">
        <v>56</v>
      </c>
      <c r="C12" s="5" t="s">
        <v>55</v>
      </c>
      <c r="D12" s="9" t="s">
        <v>31</v>
      </c>
      <c r="E12" s="6">
        <v>94</v>
      </c>
      <c r="F12" s="34">
        <v>2.2375000000000003</v>
      </c>
      <c r="G12" s="4">
        <v>1</v>
      </c>
    </row>
    <row r="13" spans="1:7" ht="12.75">
      <c r="A13" s="4"/>
      <c r="B13" s="8" t="s">
        <v>34</v>
      </c>
      <c r="C13" s="5" t="s">
        <v>47</v>
      </c>
      <c r="D13" s="22" t="s">
        <v>11</v>
      </c>
      <c r="E13" s="6">
        <v>103</v>
      </c>
      <c r="F13" s="34">
        <v>2.245138888888889</v>
      </c>
      <c r="G13" s="4">
        <v>2</v>
      </c>
    </row>
    <row r="14" spans="1:7" ht="12.75">
      <c r="A14" s="23"/>
      <c r="B14" s="25" t="s">
        <v>46</v>
      </c>
      <c r="C14" s="26" t="s">
        <v>47</v>
      </c>
      <c r="D14" s="27" t="s">
        <v>54</v>
      </c>
      <c r="E14" s="29">
        <v>86</v>
      </c>
      <c r="F14" s="32">
        <v>2.247916666666667</v>
      </c>
      <c r="G14" s="4">
        <v>3</v>
      </c>
    </row>
    <row r="15" spans="1:7" ht="12.75">
      <c r="A15" s="4"/>
      <c r="B15" s="8" t="s">
        <v>35</v>
      </c>
      <c r="C15" s="5" t="s">
        <v>32</v>
      </c>
      <c r="D15" s="9" t="s">
        <v>33</v>
      </c>
      <c r="E15" s="6">
        <v>33</v>
      </c>
      <c r="F15" s="34">
        <v>2.2979166666666666</v>
      </c>
      <c r="G15" s="4">
        <v>4</v>
      </c>
    </row>
    <row r="16" spans="1:7" ht="12.75">
      <c r="A16" s="4"/>
      <c r="B16" s="17" t="s">
        <v>22</v>
      </c>
      <c r="C16" s="5" t="s">
        <v>16</v>
      </c>
      <c r="D16" s="33" t="s">
        <v>10</v>
      </c>
      <c r="E16" s="6">
        <v>47</v>
      </c>
      <c r="F16" s="34">
        <v>2.3375</v>
      </c>
      <c r="G16" s="4">
        <v>5</v>
      </c>
    </row>
    <row r="17" spans="1:7" ht="12.75">
      <c r="A17" s="24"/>
      <c r="B17" s="24" t="s">
        <v>23</v>
      </c>
      <c r="C17" s="4">
        <v>1965</v>
      </c>
      <c r="D17" s="28" t="s">
        <v>62</v>
      </c>
      <c r="E17" s="4">
        <v>125</v>
      </c>
      <c r="F17" s="35">
        <v>2.4875000000000003</v>
      </c>
      <c r="G17" s="4">
        <v>6</v>
      </c>
    </row>
    <row r="18" spans="1:6" ht="12.75">
      <c r="A18" s="4"/>
      <c r="B18" s="13"/>
      <c r="C18" s="5"/>
      <c r="D18" s="9"/>
      <c r="E18" s="6"/>
      <c r="F18" s="4"/>
    </row>
    <row r="19" spans="1:6" ht="12.75">
      <c r="A19" s="4"/>
      <c r="B19" s="13"/>
      <c r="C19" s="5"/>
      <c r="D19" s="9"/>
      <c r="E19" s="6"/>
      <c r="F19" s="4"/>
    </row>
    <row r="20" spans="1:6" ht="12.75">
      <c r="A20" s="4"/>
      <c r="B20" s="13"/>
      <c r="C20" s="5"/>
      <c r="D20" s="9"/>
      <c r="E20" s="6"/>
      <c r="F20" s="4"/>
    </row>
    <row r="21" spans="1:6" ht="12.75">
      <c r="A21" s="4"/>
      <c r="B21" s="13"/>
      <c r="C21" s="5"/>
      <c r="D21" s="9"/>
      <c r="E21" s="6"/>
      <c r="F21" s="4"/>
    </row>
    <row r="22" spans="1:6" ht="12.75">
      <c r="A22" s="4"/>
      <c r="B22" s="13"/>
      <c r="C22" s="5"/>
      <c r="D22" s="9"/>
      <c r="E22" s="6"/>
      <c r="F22" s="4"/>
    </row>
    <row r="23" spans="1:6" ht="12.75">
      <c r="A23" s="4"/>
      <c r="B23" s="13"/>
      <c r="C23" s="5"/>
      <c r="D23" s="9"/>
      <c r="E23" s="6"/>
      <c r="F23" s="4"/>
    </row>
    <row r="24" spans="1:6" ht="12.75">
      <c r="A24" s="4"/>
      <c r="B24" s="13"/>
      <c r="C24" s="5"/>
      <c r="D24" s="9"/>
      <c r="E24" s="6"/>
      <c r="F24" s="4"/>
    </row>
    <row r="25" spans="1:6" ht="12.75">
      <c r="A25" s="4"/>
      <c r="B25" s="13"/>
      <c r="C25" s="5"/>
      <c r="D25" s="9"/>
      <c r="E25" s="6"/>
      <c r="F25" s="4"/>
    </row>
    <row r="26" spans="1:6" ht="12.75">
      <c r="A26" s="4"/>
      <c r="B26" s="13"/>
      <c r="C26" s="5"/>
      <c r="D26" s="9"/>
      <c r="E26" s="6"/>
      <c r="F26" s="4"/>
    </row>
    <row r="27" spans="1:6" ht="12.75">
      <c r="A27" s="4"/>
      <c r="B27" s="13"/>
      <c r="C27" s="5"/>
      <c r="D27" s="9"/>
      <c r="E27" s="6"/>
      <c r="F27" s="4"/>
    </row>
    <row r="28" spans="1:6" ht="12.75">
      <c r="A28" s="4"/>
      <c r="B28" s="13"/>
      <c r="C28" s="5"/>
      <c r="D28" s="9"/>
      <c r="E28" s="6"/>
      <c r="F28" s="4"/>
    </row>
    <row r="29" spans="1:6" ht="12.75">
      <c r="A29" s="4"/>
      <c r="B29" s="13"/>
      <c r="C29" s="5"/>
      <c r="D29" s="9"/>
      <c r="E29" s="6"/>
      <c r="F29" s="4"/>
    </row>
    <row r="30" spans="1:6" ht="12.75">
      <c r="A30" s="4"/>
      <c r="B30" s="13"/>
      <c r="C30" s="5"/>
      <c r="D30" s="9"/>
      <c r="E30" s="6"/>
      <c r="F30" s="4"/>
    </row>
    <row r="31" spans="1:6" ht="12.75">
      <c r="A31" s="4"/>
      <c r="B31" s="13"/>
      <c r="C31" s="5"/>
      <c r="D31" s="9"/>
      <c r="E31" s="6"/>
      <c r="F31" s="4"/>
    </row>
    <row r="32" spans="1:6" ht="12.75">
      <c r="A32" s="4"/>
      <c r="B32" s="13"/>
      <c r="C32" s="5"/>
      <c r="D32" s="9"/>
      <c r="E32" s="6"/>
      <c r="F32" s="4"/>
    </row>
    <row r="33" spans="1:6" ht="12.75">
      <c r="A33" s="4"/>
      <c r="B33" s="13"/>
      <c r="C33" s="5"/>
      <c r="D33" s="9"/>
      <c r="E33" s="6"/>
      <c r="F33" s="4"/>
    </row>
    <row r="34" spans="1:6" ht="12.75">
      <c r="A34" s="4"/>
      <c r="B34" s="13"/>
      <c r="C34" s="5"/>
      <c r="D34" s="9"/>
      <c r="E34" s="6"/>
      <c r="F34" s="4"/>
    </row>
    <row r="35" spans="1:6" ht="12.75">
      <c r="A35" s="4"/>
      <c r="B35" s="13"/>
      <c r="C35" s="5"/>
      <c r="D35" s="9"/>
      <c r="E35" s="6"/>
      <c r="F35" s="4"/>
    </row>
    <row r="36" spans="1:6" ht="12.75">
      <c r="A36" s="4"/>
      <c r="B36" s="13"/>
      <c r="C36" s="5"/>
      <c r="D36" s="9"/>
      <c r="E36" s="6"/>
      <c r="F36" s="4"/>
    </row>
    <row r="37" spans="1:6" ht="12.75">
      <c r="A37" s="4"/>
      <c r="B37" s="13"/>
      <c r="C37" s="5"/>
      <c r="D37" s="9"/>
      <c r="E37" s="6"/>
      <c r="F37" s="4"/>
    </row>
    <row r="38" spans="1:6" ht="12.75">
      <c r="A38" s="4"/>
      <c r="B38" s="13"/>
      <c r="C38" s="5"/>
      <c r="D38" s="9"/>
      <c r="E38" s="6"/>
      <c r="F38" s="4"/>
    </row>
    <row r="39" spans="1:6" ht="12.75">
      <c r="A39" s="4"/>
      <c r="B39" s="13"/>
      <c r="C39" s="5"/>
      <c r="D39" s="9"/>
      <c r="E39" s="6"/>
      <c r="F39" s="4"/>
    </row>
    <row r="40" spans="1:6" ht="12.75">
      <c r="A40" s="4"/>
      <c r="B40" s="13"/>
      <c r="C40" s="5"/>
      <c r="D40" s="9"/>
      <c r="E40" s="6"/>
      <c r="F40" s="4"/>
    </row>
    <row r="44" spans="4:5" ht="12.75">
      <c r="D44" s="10" t="s">
        <v>4</v>
      </c>
      <c r="E44" s="11"/>
    </row>
    <row r="47" spans="4:5" ht="12.75">
      <c r="D47" s="10" t="s">
        <v>5</v>
      </c>
      <c r="E47" s="11"/>
    </row>
  </sheetData>
  <sheetProtection selectLockedCells="1"/>
  <autoFilter ref="A10:F10">
    <sortState ref="A11:F47">
      <sortCondition sortBy="value" ref="F11:F47"/>
    </sortState>
  </autoFilter>
  <mergeCells count="10">
    <mergeCell ref="F10:F11"/>
    <mergeCell ref="G10:G11"/>
    <mergeCell ref="E10:E11"/>
    <mergeCell ref="A3:F3"/>
    <mergeCell ref="A4:F4"/>
    <mergeCell ref="A5:F5"/>
    <mergeCell ref="A10:A11"/>
    <mergeCell ref="B10:B11"/>
    <mergeCell ref="C10:C11"/>
    <mergeCell ref="D10:D1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.875" style="3" customWidth="1"/>
    <col min="2" max="2" width="24.375" style="3" customWidth="1"/>
    <col min="3" max="3" width="7.25390625" style="3" customWidth="1"/>
    <col min="4" max="4" width="14.75390625" style="3" customWidth="1"/>
    <col min="5" max="5" width="9.125" style="3" customWidth="1"/>
    <col min="6" max="6" width="8.25390625" style="3" customWidth="1"/>
    <col min="7" max="16384" width="9.125" style="3" customWidth="1"/>
  </cols>
  <sheetData>
    <row r="1" s="1" customFormat="1" ht="12.75">
      <c r="A1" s="1" t="str">
        <f>исх!B1</f>
        <v>г. Чебоксары</v>
      </c>
    </row>
    <row r="2" s="1" customFormat="1" ht="12.75"/>
    <row r="3" spans="1:6" s="1" customFormat="1" ht="12.75">
      <c r="A3" s="50" t="s">
        <v>0</v>
      </c>
      <c r="B3" s="50"/>
      <c r="C3" s="50"/>
      <c r="D3" s="50"/>
      <c r="E3" s="50"/>
      <c r="F3" s="50"/>
    </row>
    <row r="4" spans="1:6" s="1" customFormat="1" ht="12.75">
      <c r="A4" s="51" t="s">
        <v>1</v>
      </c>
      <c r="B4" s="51"/>
      <c r="C4" s="51"/>
      <c r="D4" s="51"/>
      <c r="E4" s="51"/>
      <c r="F4" s="51"/>
    </row>
    <row r="5" spans="1:6" ht="12.75">
      <c r="A5" s="52" t="s">
        <v>28</v>
      </c>
      <c r="B5" s="52"/>
      <c r="C5" s="52"/>
      <c r="D5" s="52"/>
      <c r="E5" s="52"/>
      <c r="F5" s="52"/>
    </row>
    <row r="6" s="1" customFormat="1" ht="12.75"/>
    <row r="7" spans="1:6" s="1" customFormat="1" ht="12.75">
      <c r="A7" s="1" t="str">
        <f>CONCATENATE("Дистанция: ",исх!B3)</f>
        <v>Дистанция: </v>
      </c>
      <c r="C7" s="1" t="s">
        <v>37</v>
      </c>
      <c r="F7" s="12"/>
    </row>
    <row r="8" spans="1:6" s="1" customFormat="1" ht="12.75">
      <c r="A8" s="1" t="str">
        <f>CONCATENATE("Температура: ",исх!B4)</f>
        <v>Температура: </v>
      </c>
      <c r="F8" s="20"/>
    </row>
    <row r="9" s="1" customFormat="1" ht="12.75"/>
    <row r="10" spans="1:7" s="1" customFormat="1" ht="12.75">
      <c r="A10" s="53" t="s">
        <v>2</v>
      </c>
      <c r="B10" s="53" t="s">
        <v>6</v>
      </c>
      <c r="C10" s="48" t="s">
        <v>8</v>
      </c>
      <c r="D10" s="48" t="s">
        <v>7</v>
      </c>
      <c r="E10" s="48" t="s">
        <v>9</v>
      </c>
      <c r="F10" s="46" t="s">
        <v>3</v>
      </c>
      <c r="G10" s="46" t="s">
        <v>66</v>
      </c>
    </row>
    <row r="11" spans="1:7" s="1" customFormat="1" ht="12.75">
      <c r="A11" s="49"/>
      <c r="B11" s="49"/>
      <c r="C11" s="49"/>
      <c r="D11" s="49"/>
      <c r="E11" s="49"/>
      <c r="F11" s="47"/>
      <c r="G11" s="54"/>
    </row>
    <row r="12" spans="1:7" ht="12.75">
      <c r="A12" s="4"/>
      <c r="B12" s="17" t="s">
        <v>36</v>
      </c>
      <c r="C12" s="5" t="s">
        <v>17</v>
      </c>
      <c r="D12" s="39" t="s">
        <v>11</v>
      </c>
      <c r="E12" s="6">
        <v>102</v>
      </c>
      <c r="F12" s="34">
        <v>2.0194444444444444</v>
      </c>
      <c r="G12" s="24">
        <v>1</v>
      </c>
    </row>
    <row r="13" spans="1:7" ht="12.75">
      <c r="A13" s="4"/>
      <c r="B13" s="8" t="s">
        <v>44</v>
      </c>
      <c r="C13" s="5" t="s">
        <v>45</v>
      </c>
      <c r="D13" s="9" t="s">
        <v>11</v>
      </c>
      <c r="E13" s="6">
        <v>81</v>
      </c>
      <c r="F13" s="34">
        <v>2.4388888888888887</v>
      </c>
      <c r="G13" s="24">
        <v>2</v>
      </c>
    </row>
    <row r="14" spans="1:7" ht="12.75">
      <c r="A14" s="4"/>
      <c r="B14" s="8" t="s">
        <v>42</v>
      </c>
      <c r="C14" s="5" t="s">
        <v>17</v>
      </c>
      <c r="D14" s="9" t="s">
        <v>41</v>
      </c>
      <c r="E14" s="6">
        <v>64</v>
      </c>
      <c r="F14" s="34">
        <v>2.495833333333333</v>
      </c>
      <c r="G14" s="24">
        <v>3</v>
      </c>
    </row>
    <row r="15" spans="1:7" ht="12.75">
      <c r="A15" s="4"/>
      <c r="B15" s="8" t="s">
        <v>40</v>
      </c>
      <c r="C15" s="5" t="s">
        <v>17</v>
      </c>
      <c r="D15" s="9" t="s">
        <v>41</v>
      </c>
      <c r="E15" s="6">
        <v>63</v>
      </c>
      <c r="F15" s="37">
        <v>0.04287037037037037</v>
      </c>
      <c r="G15" s="24">
        <v>4</v>
      </c>
    </row>
    <row r="16" spans="1:7" ht="12.75">
      <c r="A16" s="4"/>
      <c r="B16" s="8" t="s">
        <v>38</v>
      </c>
      <c r="C16" s="5" t="s">
        <v>39</v>
      </c>
      <c r="D16" s="9" t="s">
        <v>31</v>
      </c>
      <c r="E16" s="6">
        <v>56</v>
      </c>
      <c r="F16" s="37">
        <v>0.07349537037037036</v>
      </c>
      <c r="G16" s="24">
        <v>5</v>
      </c>
    </row>
    <row r="17" spans="1:7" ht="12.75">
      <c r="A17" s="4"/>
      <c r="B17" s="8"/>
      <c r="C17" s="5"/>
      <c r="D17" s="9"/>
      <c r="E17" s="6"/>
      <c r="F17" s="38"/>
      <c r="G17" s="24"/>
    </row>
    <row r="18" spans="1:7" ht="12.75">
      <c r="A18" s="4"/>
      <c r="B18" s="13"/>
      <c r="C18" s="5"/>
      <c r="D18" s="22"/>
      <c r="E18" s="6"/>
      <c r="F18" s="4"/>
      <c r="G18" s="24"/>
    </row>
    <row r="19" spans="1:6" ht="12.75">
      <c r="A19" s="40"/>
      <c r="B19" s="41"/>
      <c r="C19" s="42"/>
      <c r="D19" s="43"/>
      <c r="E19" s="44"/>
      <c r="F19" s="40"/>
    </row>
    <row r="20" spans="1:6" ht="12.75">
      <c r="A20" s="4"/>
      <c r="B20" s="8"/>
      <c r="C20" s="5"/>
      <c r="D20" s="9"/>
      <c r="E20" s="6"/>
      <c r="F20" s="4"/>
    </row>
    <row r="21" spans="1:6" ht="12.75">
      <c r="A21" s="4"/>
      <c r="B21" s="8"/>
      <c r="C21" s="5"/>
      <c r="D21" s="9"/>
      <c r="E21" s="6"/>
      <c r="F21" s="4"/>
    </row>
    <row r="22" spans="1:6" ht="12.75">
      <c r="A22" s="4"/>
      <c r="B22" s="8"/>
      <c r="C22" s="5"/>
      <c r="D22" s="9"/>
      <c r="E22" s="6"/>
      <c r="F22" s="4"/>
    </row>
    <row r="23" spans="1:6" ht="12.75">
      <c r="A23" s="4"/>
      <c r="B23" s="8"/>
      <c r="C23" s="5"/>
      <c r="D23" s="9"/>
      <c r="E23" s="6"/>
      <c r="F23" s="4"/>
    </row>
    <row r="24" spans="1:6" ht="12.75">
      <c r="A24" s="4"/>
      <c r="B24" s="8"/>
      <c r="C24" s="5"/>
      <c r="D24" s="9"/>
      <c r="E24" s="6"/>
      <c r="F24" s="4"/>
    </row>
    <row r="25" spans="1:6" ht="12.75">
      <c r="A25" s="4"/>
      <c r="B25" s="8"/>
      <c r="C25" s="5"/>
      <c r="D25" s="9"/>
      <c r="E25" s="6"/>
      <c r="F25" s="4"/>
    </row>
    <row r="26" spans="1:6" ht="12.75">
      <c r="A26" s="4"/>
      <c r="B26" s="8"/>
      <c r="C26" s="5"/>
      <c r="D26" s="9"/>
      <c r="E26" s="6"/>
      <c r="F26" s="4"/>
    </row>
    <row r="27" spans="1:6" ht="12.75">
      <c r="A27" s="4"/>
      <c r="B27" s="8"/>
      <c r="C27" s="5"/>
      <c r="D27" s="9"/>
      <c r="E27" s="6"/>
      <c r="F27" s="4"/>
    </row>
    <row r="28" spans="1:6" ht="12.75">
      <c r="A28" s="4"/>
      <c r="B28" s="8"/>
      <c r="C28" s="5"/>
      <c r="D28" s="9"/>
      <c r="E28" s="6"/>
      <c r="F28" s="4"/>
    </row>
    <row r="29" spans="1:6" ht="12.75">
      <c r="A29" s="4"/>
      <c r="B29" s="8"/>
      <c r="C29" s="5"/>
      <c r="D29" s="9"/>
      <c r="E29" s="6"/>
      <c r="F29" s="4"/>
    </row>
    <row r="30" spans="1:6" ht="12.75">
      <c r="A30" s="4"/>
      <c r="B30" s="8"/>
      <c r="C30" s="5"/>
      <c r="D30" s="9"/>
      <c r="E30" s="6"/>
      <c r="F30" s="4"/>
    </row>
    <row r="31" spans="1:6" ht="12.75">
      <c r="A31" s="4"/>
      <c r="B31" s="8"/>
      <c r="C31" s="5"/>
      <c r="D31" s="9"/>
      <c r="E31" s="6"/>
      <c r="F31" s="4"/>
    </row>
    <row r="32" spans="1:6" ht="12.75">
      <c r="A32" s="4"/>
      <c r="B32" s="8"/>
      <c r="C32" s="5"/>
      <c r="D32" s="9"/>
      <c r="E32" s="6"/>
      <c r="F32" s="4"/>
    </row>
    <row r="33" spans="1:6" ht="12.75">
      <c r="A33" s="4"/>
      <c r="B33" s="8"/>
      <c r="C33" s="5"/>
      <c r="D33" s="9"/>
      <c r="E33" s="6"/>
      <c r="F33" s="4"/>
    </row>
    <row r="34" spans="1:6" ht="12.75">
      <c r="A34" s="4"/>
      <c r="B34" s="8"/>
      <c r="C34" s="5"/>
      <c r="D34" s="9"/>
      <c r="E34" s="6"/>
      <c r="F34" s="4"/>
    </row>
    <row r="35" spans="1:6" ht="12.75">
      <c r="A35" s="4"/>
      <c r="B35" s="8"/>
      <c r="C35" s="5"/>
      <c r="D35" s="9"/>
      <c r="E35" s="6"/>
      <c r="F35" s="4"/>
    </row>
    <row r="36" spans="1:6" ht="12.75">
      <c r="A36" s="4"/>
      <c r="B36" s="8"/>
      <c r="C36" s="5"/>
      <c r="D36" s="9"/>
      <c r="E36" s="6"/>
      <c r="F36" s="4"/>
    </row>
    <row r="37" spans="1:6" ht="12.75">
      <c r="A37" s="4"/>
      <c r="B37" s="8"/>
      <c r="C37" s="5"/>
      <c r="D37" s="9"/>
      <c r="E37" s="6"/>
      <c r="F37" s="4"/>
    </row>
    <row r="38" spans="1:6" ht="12.75">
      <c r="A38" s="4"/>
      <c r="B38" s="8"/>
      <c r="C38" s="5"/>
      <c r="D38" s="9"/>
      <c r="E38" s="6"/>
      <c r="F38" s="4"/>
    </row>
    <row r="39" spans="1:6" ht="12.75">
      <c r="A39" s="4"/>
      <c r="B39" s="8"/>
      <c r="C39" s="5"/>
      <c r="D39" s="9"/>
      <c r="E39" s="6"/>
      <c r="F39" s="4"/>
    </row>
    <row r="40" spans="1:6" ht="12.75">
      <c r="A40" s="4"/>
      <c r="B40" s="8"/>
      <c r="C40" s="5"/>
      <c r="D40" s="9"/>
      <c r="E40" s="6"/>
      <c r="F40" s="4"/>
    </row>
    <row r="44" spans="4:5" ht="12.75">
      <c r="D44" s="10" t="s">
        <v>4</v>
      </c>
      <c r="E44" s="11"/>
    </row>
    <row r="47" spans="4:5" ht="12.75">
      <c r="D47" s="10" t="s">
        <v>5</v>
      </c>
      <c r="E47" s="11"/>
    </row>
  </sheetData>
  <sheetProtection selectLockedCells="1"/>
  <autoFilter ref="A10:I10">
    <sortState ref="A11:I47">
      <sortCondition sortBy="value" ref="G11:G47"/>
    </sortState>
  </autoFilter>
  <mergeCells count="10">
    <mergeCell ref="G10:G11"/>
    <mergeCell ref="E10:E11"/>
    <mergeCell ref="A3:F3"/>
    <mergeCell ref="A4:F4"/>
    <mergeCell ref="A5:F5"/>
    <mergeCell ref="A10:A11"/>
    <mergeCell ref="B10:B11"/>
    <mergeCell ref="C10:C11"/>
    <mergeCell ref="D10:D11"/>
    <mergeCell ref="F10:F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.875" style="3" customWidth="1"/>
    <col min="2" max="2" width="24.375" style="3" customWidth="1"/>
    <col min="3" max="3" width="7.25390625" style="3" customWidth="1"/>
    <col min="4" max="4" width="14.75390625" style="3" customWidth="1"/>
    <col min="5" max="5" width="9.125" style="3" customWidth="1"/>
    <col min="6" max="6" width="8.25390625" style="3" customWidth="1"/>
    <col min="7" max="16384" width="9.125" style="3" customWidth="1"/>
  </cols>
  <sheetData>
    <row r="1" s="1" customFormat="1" ht="12.75">
      <c r="A1" s="1" t="str">
        <f>исх!B1</f>
        <v>г. Чебоксары</v>
      </c>
    </row>
    <row r="2" s="1" customFormat="1" ht="12.75"/>
    <row r="3" spans="1:6" s="1" customFormat="1" ht="12.75">
      <c r="A3" s="50" t="s">
        <v>0</v>
      </c>
      <c r="B3" s="50"/>
      <c r="C3" s="50"/>
      <c r="D3" s="50"/>
      <c r="E3" s="50"/>
      <c r="F3" s="50"/>
    </row>
    <row r="4" spans="1:6" s="1" customFormat="1" ht="12.75">
      <c r="A4" s="51" t="s">
        <v>1</v>
      </c>
      <c r="B4" s="51"/>
      <c r="C4" s="51"/>
      <c r="D4" s="51"/>
      <c r="E4" s="51"/>
      <c r="F4" s="51"/>
    </row>
    <row r="5" spans="1:6" ht="12.75">
      <c r="A5" s="52" t="s">
        <v>29</v>
      </c>
      <c r="B5" s="52"/>
      <c r="C5" s="52"/>
      <c r="D5" s="52"/>
      <c r="E5" s="52"/>
      <c r="F5" s="52"/>
    </row>
    <row r="6" s="1" customFormat="1" ht="12.75"/>
    <row r="7" spans="1:6" s="1" customFormat="1" ht="12.75">
      <c r="A7" s="1" t="str">
        <f>CONCATENATE("Дистанция: ",исх!B3)</f>
        <v>Дистанция: </v>
      </c>
      <c r="C7" s="1" t="s">
        <v>65</v>
      </c>
      <c r="F7" s="12"/>
    </row>
    <row r="8" spans="1:6" s="1" customFormat="1" ht="12.75">
      <c r="A8" s="1" t="str">
        <f>CONCATENATE("Температура: ",исх!B4)</f>
        <v>Температура: </v>
      </c>
      <c r="F8" s="20"/>
    </row>
    <row r="9" s="1" customFormat="1" ht="12.75"/>
    <row r="10" spans="1:6" s="1" customFormat="1" ht="12.75">
      <c r="A10" s="53" t="s">
        <v>2</v>
      </c>
      <c r="B10" s="53" t="s">
        <v>6</v>
      </c>
      <c r="C10" s="48" t="s">
        <v>8</v>
      </c>
      <c r="D10" s="48" t="s">
        <v>7</v>
      </c>
      <c r="E10" s="48" t="s">
        <v>9</v>
      </c>
      <c r="F10" s="46" t="s">
        <v>3</v>
      </c>
    </row>
    <row r="11" spans="1:6" s="1" customFormat="1" ht="12.75">
      <c r="A11" s="49"/>
      <c r="B11" s="49"/>
      <c r="C11" s="49"/>
      <c r="D11" s="49"/>
      <c r="E11" s="49"/>
      <c r="F11" s="47"/>
    </row>
    <row r="12" spans="1:6" ht="12.75">
      <c r="A12" s="4">
        <v>2</v>
      </c>
      <c r="B12" s="8" t="s">
        <v>60</v>
      </c>
      <c r="C12" s="5" t="s">
        <v>61</v>
      </c>
      <c r="D12" s="22" t="s">
        <v>54</v>
      </c>
      <c r="E12" s="6">
        <v>101</v>
      </c>
      <c r="F12" s="45">
        <v>0.9097222222222222</v>
      </c>
    </row>
    <row r="13" spans="1:6" ht="12.75">
      <c r="A13" s="4">
        <v>1</v>
      </c>
      <c r="B13" s="16"/>
      <c r="C13" s="5"/>
      <c r="D13" s="30"/>
      <c r="E13" s="6"/>
      <c r="F13" s="4"/>
    </row>
    <row r="14" spans="1:6" ht="12.75">
      <c r="A14" s="4">
        <v>3</v>
      </c>
      <c r="B14" s="8"/>
      <c r="C14" s="5"/>
      <c r="D14" s="9"/>
      <c r="E14" s="6"/>
      <c r="F14" s="4"/>
    </row>
    <row r="15" spans="1:6" ht="12.75">
      <c r="A15" s="4">
        <v>4</v>
      </c>
      <c r="B15" s="8"/>
      <c r="C15" s="5"/>
      <c r="D15" s="9"/>
      <c r="E15" s="6"/>
      <c r="F15" s="4"/>
    </row>
    <row r="16" spans="1:6" ht="12.75">
      <c r="A16" s="4">
        <v>5</v>
      </c>
      <c r="B16" s="8"/>
      <c r="C16" s="5"/>
      <c r="D16" s="9"/>
      <c r="E16" s="6"/>
      <c r="F16" s="4"/>
    </row>
    <row r="17" spans="1:6" ht="12.75">
      <c r="A17" s="4">
        <v>6</v>
      </c>
      <c r="B17" s="8"/>
      <c r="C17" s="5"/>
      <c r="D17" s="9"/>
      <c r="E17" s="6"/>
      <c r="F17" s="4"/>
    </row>
    <row r="18" spans="1:6" ht="12.75">
      <c r="A18" s="4">
        <v>7</v>
      </c>
      <c r="B18" s="8"/>
      <c r="C18" s="5"/>
      <c r="D18" s="9"/>
      <c r="E18" s="6"/>
      <c r="F18" s="4"/>
    </row>
    <row r="19" spans="1:6" ht="12.75">
      <c r="A19" s="4">
        <v>8</v>
      </c>
      <c r="B19" s="8"/>
      <c r="C19" s="5"/>
      <c r="D19" s="9"/>
      <c r="E19" s="6"/>
      <c r="F19" s="4"/>
    </row>
    <row r="20" spans="1:6" ht="12.75">
      <c r="A20" s="4">
        <v>9</v>
      </c>
      <c r="B20" s="8"/>
      <c r="C20" s="5"/>
      <c r="D20" s="9"/>
      <c r="E20" s="6"/>
      <c r="F20" s="4"/>
    </row>
    <row r="21" spans="1:6" ht="12.75">
      <c r="A21" s="4">
        <v>10</v>
      </c>
      <c r="B21" s="8"/>
      <c r="C21" s="5"/>
      <c r="D21" s="9"/>
      <c r="E21" s="6"/>
      <c r="F21" s="4"/>
    </row>
    <row r="22" spans="1:6" ht="12.75">
      <c r="A22" s="4">
        <v>11</v>
      </c>
      <c r="B22" s="8"/>
      <c r="C22" s="5"/>
      <c r="D22" s="9"/>
      <c r="E22" s="6"/>
      <c r="F22" s="4"/>
    </row>
    <row r="23" spans="1:6" ht="12.75">
      <c r="A23" s="4">
        <v>12</v>
      </c>
      <c r="B23" s="8"/>
      <c r="C23" s="5"/>
      <c r="D23" s="9"/>
      <c r="E23" s="6"/>
      <c r="F23" s="4"/>
    </row>
    <row r="24" spans="1:6" ht="12.75">
      <c r="A24" s="4">
        <v>13</v>
      </c>
      <c r="B24" s="8"/>
      <c r="C24" s="5"/>
      <c r="D24" s="9"/>
      <c r="E24" s="6"/>
      <c r="F24" s="4"/>
    </row>
    <row r="25" spans="1:6" ht="12.75">
      <c r="A25" s="4">
        <v>14</v>
      </c>
      <c r="B25" s="8"/>
      <c r="C25" s="5"/>
      <c r="D25" s="9"/>
      <c r="E25" s="6"/>
      <c r="F25" s="4"/>
    </row>
    <row r="26" spans="1:6" ht="12.75">
      <c r="A26" s="4">
        <v>15</v>
      </c>
      <c r="B26" s="8"/>
      <c r="C26" s="5"/>
      <c r="D26" s="9"/>
      <c r="E26" s="6"/>
      <c r="F26" s="4"/>
    </row>
    <row r="27" spans="1:6" ht="12.75">
      <c r="A27" s="4">
        <v>16</v>
      </c>
      <c r="B27" s="8"/>
      <c r="C27" s="5"/>
      <c r="D27" s="9"/>
      <c r="E27" s="6"/>
      <c r="F27" s="4"/>
    </row>
    <row r="28" spans="1:6" ht="12.75">
      <c r="A28" s="4">
        <v>17</v>
      </c>
      <c r="B28" s="8"/>
      <c r="C28" s="5"/>
      <c r="D28" s="9"/>
      <c r="E28" s="6"/>
      <c r="F28" s="4"/>
    </row>
    <row r="29" spans="1:6" ht="12.75">
      <c r="A29" s="4">
        <v>18</v>
      </c>
      <c r="B29" s="8"/>
      <c r="C29" s="5"/>
      <c r="D29" s="9"/>
      <c r="E29" s="6"/>
      <c r="F29" s="4"/>
    </row>
    <row r="30" spans="1:6" ht="12.75">
      <c r="A30" s="4">
        <v>19</v>
      </c>
      <c r="B30" s="8"/>
      <c r="C30" s="5"/>
      <c r="D30" s="9"/>
      <c r="E30" s="6"/>
      <c r="F30" s="4"/>
    </row>
    <row r="31" spans="1:6" ht="12.75">
      <c r="A31" s="4">
        <v>20</v>
      </c>
      <c r="B31" s="8"/>
      <c r="C31" s="5"/>
      <c r="D31" s="9"/>
      <c r="E31" s="6"/>
      <c r="F31" s="4"/>
    </row>
    <row r="32" spans="1:6" ht="12.75">
      <c r="A32" s="4">
        <v>21</v>
      </c>
      <c r="B32" s="8"/>
      <c r="C32" s="5"/>
      <c r="D32" s="9"/>
      <c r="E32" s="6"/>
      <c r="F32" s="4"/>
    </row>
    <row r="33" spans="1:6" ht="12.75">
      <c r="A33" s="4">
        <v>22</v>
      </c>
      <c r="B33" s="8"/>
      <c r="C33" s="5"/>
      <c r="D33" s="9"/>
      <c r="E33" s="6"/>
      <c r="F33" s="4"/>
    </row>
    <row r="34" spans="1:6" ht="12.75">
      <c r="A34" s="4">
        <v>23</v>
      </c>
      <c r="B34" s="8"/>
      <c r="C34" s="5"/>
      <c r="D34" s="9"/>
      <c r="E34" s="6"/>
      <c r="F34" s="4"/>
    </row>
    <row r="35" spans="1:6" ht="12.75">
      <c r="A35" s="4">
        <v>24</v>
      </c>
      <c r="B35" s="8"/>
      <c r="C35" s="5"/>
      <c r="D35" s="9"/>
      <c r="E35" s="6"/>
      <c r="F35" s="4"/>
    </row>
    <row r="36" spans="1:6" ht="12.75">
      <c r="A36" s="4">
        <v>25</v>
      </c>
      <c r="B36" s="8"/>
      <c r="C36" s="5"/>
      <c r="D36" s="9"/>
      <c r="E36" s="6"/>
      <c r="F36" s="4"/>
    </row>
    <row r="37" spans="1:6" ht="12.75">
      <c r="A37" s="4">
        <v>26</v>
      </c>
      <c r="B37" s="8"/>
      <c r="C37" s="5"/>
      <c r="D37" s="9"/>
      <c r="E37" s="6"/>
      <c r="F37" s="4"/>
    </row>
    <row r="38" spans="1:6" ht="12.75">
      <c r="A38" s="4">
        <v>27</v>
      </c>
      <c r="B38" s="8"/>
      <c r="C38" s="5"/>
      <c r="D38" s="9"/>
      <c r="E38" s="6"/>
      <c r="F38" s="4"/>
    </row>
    <row r="39" spans="1:6" ht="12.75">
      <c r="A39" s="4">
        <v>28</v>
      </c>
      <c r="B39" s="8"/>
      <c r="C39" s="5"/>
      <c r="D39" s="9"/>
      <c r="E39" s="6"/>
      <c r="F39" s="4"/>
    </row>
    <row r="40" spans="1:6" ht="12.75">
      <c r="A40" s="4">
        <v>29</v>
      </c>
      <c r="B40" s="8"/>
      <c r="C40" s="5"/>
      <c r="D40" s="9"/>
      <c r="E40" s="6"/>
      <c r="F40" s="4"/>
    </row>
    <row r="41" spans="1:6" ht="12.75">
      <c r="A41" s="4">
        <v>30</v>
      </c>
      <c r="B41" s="8"/>
      <c r="C41" s="5"/>
      <c r="D41" s="9"/>
      <c r="E41" s="6"/>
      <c r="F41" s="4"/>
    </row>
    <row r="45" spans="4:5" ht="12.75">
      <c r="D45" s="10" t="s">
        <v>4</v>
      </c>
      <c r="E45" s="11"/>
    </row>
    <row r="48" spans="4:5" ht="12.75">
      <c r="D48" s="10" t="s">
        <v>5</v>
      </c>
      <c r="E48" s="11"/>
    </row>
  </sheetData>
  <sheetProtection selectLockedCells="1"/>
  <autoFilter ref="A10:F10">
    <sortState ref="A11:F48">
      <sortCondition sortBy="value" ref="E11:E48"/>
    </sortState>
  </autoFilter>
  <mergeCells count="9">
    <mergeCell ref="E10:E11"/>
    <mergeCell ref="A3:F3"/>
    <mergeCell ref="A4:F4"/>
    <mergeCell ref="A5:F5"/>
    <mergeCell ref="A10:A11"/>
    <mergeCell ref="B10:B11"/>
    <mergeCell ref="C10:C11"/>
    <mergeCell ref="D10:D11"/>
    <mergeCell ref="F10:F1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chvod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ирина</cp:lastModifiedBy>
  <cp:lastPrinted>2020-03-01T10:05:29Z</cp:lastPrinted>
  <dcterms:created xsi:type="dcterms:W3CDTF">2009-01-31T07:15:09Z</dcterms:created>
  <dcterms:modified xsi:type="dcterms:W3CDTF">2020-03-01T21:25:37Z</dcterms:modified>
  <cp:category/>
  <cp:version/>
  <cp:contentType/>
  <cp:contentStatus/>
</cp:coreProperties>
</file>